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45" windowWidth="11340" windowHeight="6570"/>
  </bookViews>
  <sheets>
    <sheet name="Payroll" sheetId="1" r:id="rId1"/>
  </sheets>
  <calcPr calcId="124519"/>
</workbook>
</file>

<file path=xl/calcChain.xml><?xml version="1.0" encoding="utf-8"?>
<calcChain xmlns="http://schemas.openxmlformats.org/spreadsheetml/2006/main">
  <c r="F20" i="1"/>
  <c r="G20"/>
  <c r="H20"/>
  <c r="I20"/>
  <c r="J20"/>
  <c r="F21"/>
  <c r="G21"/>
  <c r="H21"/>
  <c r="I21"/>
  <c r="J21"/>
  <c r="F13"/>
  <c r="F14"/>
  <c r="F15"/>
  <c r="F16"/>
  <c r="F17"/>
  <c r="F18"/>
  <c r="F19"/>
  <c r="F12"/>
  <c r="G19"/>
  <c r="H19"/>
  <c r="I19"/>
  <c r="J19"/>
  <c r="G18"/>
  <c r="H18"/>
  <c r="I18"/>
  <c r="J18"/>
  <c r="G17"/>
  <c r="H17"/>
  <c r="I17"/>
  <c r="J17"/>
  <c r="G16"/>
  <c r="H16"/>
  <c r="I16"/>
  <c r="J16"/>
  <c r="G15"/>
  <c r="H15"/>
  <c r="I15"/>
  <c r="J15"/>
  <c r="G14"/>
  <c r="H14"/>
  <c r="I14"/>
  <c r="J14"/>
  <c r="G13"/>
  <c r="H13"/>
  <c r="I13"/>
  <c r="J13"/>
  <c r="G12"/>
  <c r="H12"/>
  <c r="I12"/>
  <c r="J12"/>
</calcChain>
</file>

<file path=xl/sharedStrings.xml><?xml version="1.0" encoding="utf-8"?>
<sst xmlns="http://schemas.openxmlformats.org/spreadsheetml/2006/main" count="37" uniqueCount="34">
  <si>
    <t>Employee Name</t>
  </si>
  <si>
    <t>Employee ID</t>
  </si>
  <si>
    <t>Rate</t>
  </si>
  <si>
    <t>Gross Pay</t>
  </si>
  <si>
    <t>Fed Tax</t>
  </si>
  <si>
    <t>SS Tax</t>
  </si>
  <si>
    <t>State Tax</t>
  </si>
  <si>
    <t>Net Pay</t>
  </si>
  <si>
    <t>Maria Nachez</t>
  </si>
  <si>
    <t>Anthony Splendoria</t>
  </si>
  <si>
    <t>Eileen Costello</t>
  </si>
  <si>
    <t>Carol Chen</t>
  </si>
  <si>
    <t>Marty Gonzales</t>
  </si>
  <si>
    <t>Salaried Employees</t>
  </si>
  <si>
    <t>Gee Xiang</t>
  </si>
  <si>
    <t>Home Office Payroll</t>
  </si>
  <si>
    <t>Mika Gritada</t>
  </si>
  <si>
    <t>Randall Lohr</t>
  </si>
  <si>
    <t>Abe Rittenhouse</t>
  </si>
  <si>
    <t>Kum Woo</t>
  </si>
  <si>
    <t>Thomas Cortese</t>
  </si>
  <si>
    <t>Javier Cortez</t>
  </si>
  <si>
    <t>Rocio Cortez</t>
  </si>
  <si>
    <t>Allen Gaines</t>
  </si>
  <si>
    <t>Freda Gage</t>
  </si>
  <si>
    <t>Vickie Helms</t>
  </si>
  <si>
    <t>Isiah Herron</t>
  </si>
  <si>
    <t>Thomas Kaminski</t>
  </si>
  <si>
    <t>Jalaine Kane</t>
  </si>
  <si>
    <t>Sami Kafrawy</t>
  </si>
  <si>
    <t>Regular
Hours</t>
  </si>
  <si>
    <t>Akihiko Nakamura</t>
  </si>
  <si>
    <t>Chris Nakao</t>
  </si>
  <si>
    <t>`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</si>
</sst>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44" fontId="3" fillId="2" borderId="0" xfId="1" applyFont="1" applyFill="1"/>
    <xf numFmtId="2" fontId="3" fillId="2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142875</xdr:rowOff>
    </xdr:from>
    <xdr:to>
      <xdr:col>2</xdr:col>
      <xdr:colOff>509058</xdr:colOff>
      <xdr:row>8</xdr:row>
      <xdr:rowOff>102658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180975" y="142875"/>
          <a:ext cx="2095500" cy="1409700"/>
          <a:chOff x="0" y="0"/>
          <a:chExt cx="261" cy="181"/>
        </a:xfrm>
      </xdr:grpSpPr>
      <xdr:pic>
        <xdr:nvPicPr>
          <xdr:cNvPr id="1026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1027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sz="1200" b="0" i="1" strike="noStrike">
                <a:solidFill>
                  <a:srgbClr val="CCFFFF"/>
                </a:solidFill>
                <a:latin typeface="Arial"/>
                <a:cs typeface="Arial"/>
              </a:rPr>
              <a:t>Whole Grains Bread ® </a:t>
            </a:r>
          </a:p>
          <a:p>
            <a:pPr algn="l" rtl="0">
              <a:defRPr sz="1000"/>
            </a:pPr>
            <a:r>
              <a:rPr lang="en-US" sz="1200" b="0" i="1" strike="noStrike">
                <a:solidFill>
                  <a:srgbClr val="CCFFFF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35"/>
  <sheetViews>
    <sheetView tabSelected="1" zoomScale="90" workbookViewId="0">
      <selection activeCell="E12" sqref="E12"/>
    </sheetView>
  </sheetViews>
  <sheetFormatPr defaultColWidth="8.85546875" defaultRowHeight="12.75"/>
  <cols>
    <col min="1" max="1" width="8.85546875" style="1"/>
    <col min="2" max="2" width="17.5703125" style="1" customWidth="1"/>
    <col min="3" max="3" width="13.7109375" style="1" bestFit="1" customWidth="1"/>
    <col min="4" max="4" width="11.7109375" style="1" customWidth="1"/>
    <col min="5" max="5" width="9.85546875" style="1" customWidth="1"/>
    <col min="6" max="6" width="12" style="1" bestFit="1" customWidth="1"/>
    <col min="7" max="8" width="10.140625" style="1" bestFit="1" customWidth="1"/>
    <col min="9" max="9" width="10.28515625" style="1" bestFit="1" customWidth="1"/>
    <col min="10" max="10" width="12" style="1" bestFit="1" customWidth="1"/>
    <col min="11" max="16384" width="8.85546875" style="1"/>
  </cols>
  <sheetData>
    <row r="5" spans="1:10" ht="26.25">
      <c r="D5" s="2" t="s">
        <v>15</v>
      </c>
    </row>
    <row r="10" spans="1:10" ht="15.75">
      <c r="A10" s="3" t="s">
        <v>13</v>
      </c>
    </row>
    <row r="11" spans="1:10" ht="25.5">
      <c r="B11" s="4" t="s">
        <v>0</v>
      </c>
      <c r="C11" s="4" t="s">
        <v>1</v>
      </c>
      <c r="D11" s="4" t="s">
        <v>2</v>
      </c>
      <c r="E11" s="5" t="s">
        <v>30</v>
      </c>
      <c r="F11" s="6" t="s">
        <v>3</v>
      </c>
      <c r="G11" s="6" t="s">
        <v>4</v>
      </c>
      <c r="H11" s="6" t="s">
        <v>5</v>
      </c>
      <c r="I11" s="6" t="s">
        <v>6</v>
      </c>
      <c r="J11" s="6" t="s">
        <v>7</v>
      </c>
    </row>
    <row r="12" spans="1:10">
      <c r="B12" s="1" t="s">
        <v>9</v>
      </c>
      <c r="C12" s="1">
        <v>38748</v>
      </c>
      <c r="D12" s="7">
        <v>2175</v>
      </c>
      <c r="E12" s="8">
        <v>40</v>
      </c>
      <c r="F12" s="7">
        <f>D12</f>
        <v>2175</v>
      </c>
      <c r="G12" s="7">
        <f>F12*0.18</f>
        <v>391.5</v>
      </c>
      <c r="H12" s="7">
        <f>F12*0.078</f>
        <v>169.65</v>
      </c>
      <c r="I12" s="7">
        <f>F12*0.03</f>
        <v>65.25</v>
      </c>
      <c r="J12" s="7">
        <f>F12-SUM(G12:I12)</f>
        <v>1548.6</v>
      </c>
    </row>
    <row r="13" spans="1:10">
      <c r="B13" s="1" t="s">
        <v>10</v>
      </c>
      <c r="C13" s="1">
        <v>21544</v>
      </c>
      <c r="D13" s="7">
        <v>1895</v>
      </c>
      <c r="E13" s="8">
        <v>40</v>
      </c>
      <c r="F13" s="7">
        <f t="shared" ref="F13:F21" si="0">D13</f>
        <v>1895</v>
      </c>
      <c r="G13" s="7">
        <f t="shared" ref="G13:G21" si="1">F13*0.18</f>
        <v>341.09999999999997</v>
      </c>
      <c r="H13" s="7">
        <f t="shared" ref="H13:H19" si="2">F13*0.078</f>
        <v>147.81</v>
      </c>
      <c r="I13" s="7">
        <f t="shared" ref="I13:I19" si="3">F13*0.03</f>
        <v>56.85</v>
      </c>
      <c r="J13" s="7">
        <f t="shared" ref="J13:J19" si="4">F13-SUM(G13:I13)</f>
        <v>1349.24</v>
      </c>
    </row>
    <row r="14" spans="1:10">
      <c r="B14" s="1" t="s">
        <v>11</v>
      </c>
      <c r="C14" s="1">
        <v>38448</v>
      </c>
      <c r="D14" s="7">
        <v>895</v>
      </c>
      <c r="E14" s="8">
        <v>40</v>
      </c>
      <c r="F14" s="7">
        <f t="shared" si="0"/>
        <v>895</v>
      </c>
      <c r="G14" s="7">
        <f t="shared" si="1"/>
        <v>161.1</v>
      </c>
      <c r="H14" s="7">
        <f t="shared" si="2"/>
        <v>69.81</v>
      </c>
      <c r="I14" s="7">
        <f t="shared" si="3"/>
        <v>26.849999999999998</v>
      </c>
      <c r="J14" s="7">
        <f t="shared" si="4"/>
        <v>637.24</v>
      </c>
    </row>
    <row r="15" spans="1:10">
      <c r="B15" s="1" t="s">
        <v>12</v>
      </c>
      <c r="C15" s="1">
        <v>61522</v>
      </c>
      <c r="D15" s="7">
        <v>684</v>
      </c>
      <c r="E15" s="8">
        <v>40</v>
      </c>
      <c r="F15" s="7">
        <f t="shared" si="0"/>
        <v>684</v>
      </c>
      <c r="G15" s="7">
        <f t="shared" si="1"/>
        <v>123.11999999999999</v>
      </c>
      <c r="H15" s="7">
        <f t="shared" si="2"/>
        <v>53.351999999999997</v>
      </c>
      <c r="I15" s="7">
        <f t="shared" si="3"/>
        <v>20.52</v>
      </c>
      <c r="J15" s="7">
        <f t="shared" si="4"/>
        <v>487.00800000000004</v>
      </c>
    </row>
    <row r="16" spans="1:10">
      <c r="B16" s="1" t="s">
        <v>14</v>
      </c>
      <c r="C16" s="1">
        <v>37855</v>
      </c>
      <c r="D16" s="7">
        <v>551</v>
      </c>
      <c r="E16" s="8">
        <v>40</v>
      </c>
      <c r="F16" s="7">
        <f t="shared" si="0"/>
        <v>551</v>
      </c>
      <c r="G16" s="7">
        <f t="shared" si="1"/>
        <v>99.179999999999993</v>
      </c>
      <c r="H16" s="7">
        <f t="shared" si="2"/>
        <v>42.978000000000002</v>
      </c>
      <c r="I16" s="7">
        <f t="shared" si="3"/>
        <v>16.53</v>
      </c>
      <c r="J16" s="7">
        <f t="shared" si="4"/>
        <v>392.31200000000001</v>
      </c>
    </row>
    <row r="17" spans="2:10">
      <c r="B17" s="1" t="s">
        <v>8</v>
      </c>
      <c r="C17" s="1">
        <v>34789</v>
      </c>
      <c r="D17" s="7">
        <v>1665</v>
      </c>
      <c r="E17" s="8">
        <v>40</v>
      </c>
      <c r="F17" s="7">
        <f t="shared" si="0"/>
        <v>1665</v>
      </c>
      <c r="G17" s="7">
        <f t="shared" si="1"/>
        <v>299.7</v>
      </c>
      <c r="H17" s="7">
        <f t="shared" si="2"/>
        <v>129.87</v>
      </c>
      <c r="I17" s="7">
        <f t="shared" si="3"/>
        <v>49.949999999999996</v>
      </c>
      <c r="J17" s="7">
        <f t="shared" si="4"/>
        <v>1185.48</v>
      </c>
    </row>
    <row r="18" spans="2:10">
      <c r="B18" s="1" t="s">
        <v>16</v>
      </c>
      <c r="C18" s="1">
        <v>22785</v>
      </c>
      <c r="D18" s="7">
        <v>1023</v>
      </c>
      <c r="E18" s="8">
        <v>40</v>
      </c>
      <c r="F18" s="7">
        <f t="shared" si="0"/>
        <v>1023</v>
      </c>
      <c r="G18" s="7">
        <f t="shared" si="1"/>
        <v>184.14</v>
      </c>
      <c r="H18" s="7">
        <f t="shared" si="2"/>
        <v>79.793999999999997</v>
      </c>
      <c r="I18" s="7">
        <f t="shared" si="3"/>
        <v>30.689999999999998</v>
      </c>
      <c r="J18" s="7">
        <f t="shared" si="4"/>
        <v>728.37599999999998</v>
      </c>
    </row>
    <row r="19" spans="2:10">
      <c r="B19" s="1" t="s">
        <v>17</v>
      </c>
      <c r="C19" s="1">
        <v>38514</v>
      </c>
      <c r="D19" s="7">
        <v>1545</v>
      </c>
      <c r="E19" s="8">
        <v>40</v>
      </c>
      <c r="F19" s="7">
        <f t="shared" si="0"/>
        <v>1545</v>
      </c>
      <c r="G19" s="7">
        <f t="shared" si="1"/>
        <v>278.09999999999997</v>
      </c>
      <c r="H19" s="7">
        <f t="shared" si="2"/>
        <v>120.51</v>
      </c>
      <c r="I19" s="7">
        <f t="shared" si="3"/>
        <v>46.35</v>
      </c>
      <c r="J19" s="7">
        <f t="shared" si="4"/>
        <v>1100.04</v>
      </c>
    </row>
    <row r="20" spans="2:10">
      <c r="B20" s="1" t="s">
        <v>18</v>
      </c>
      <c r="C20" s="1">
        <v>22854</v>
      </c>
      <c r="D20" s="7">
        <v>1231</v>
      </c>
      <c r="E20" s="8">
        <v>40</v>
      </c>
      <c r="F20" s="7">
        <f t="shared" si="0"/>
        <v>1231</v>
      </c>
      <c r="G20" s="7">
        <f t="shared" si="1"/>
        <v>221.57999999999998</v>
      </c>
      <c r="H20" s="7">
        <f>F20*0.078</f>
        <v>96.018000000000001</v>
      </c>
      <c r="I20" s="7">
        <f>F20*0.03</f>
        <v>36.93</v>
      </c>
      <c r="J20" s="7">
        <f>F20-SUM(G20:I20)</f>
        <v>876.47199999999998</v>
      </c>
    </row>
    <row r="21" spans="2:10">
      <c r="B21" s="1" t="s">
        <v>19</v>
      </c>
      <c r="C21" s="1">
        <v>37745</v>
      </c>
      <c r="D21" s="7">
        <v>568</v>
      </c>
      <c r="E21" s="8">
        <v>40</v>
      </c>
      <c r="F21" s="7">
        <f t="shared" si="0"/>
        <v>568</v>
      </c>
      <c r="G21" s="7">
        <f t="shared" si="1"/>
        <v>102.24</v>
      </c>
      <c r="H21" s="7">
        <f>F21*0.078</f>
        <v>44.304000000000002</v>
      </c>
      <c r="I21" s="7">
        <f>F21*0.03</f>
        <v>17.04</v>
      </c>
      <c r="J21" s="7">
        <f>F21-SUM(G21:I21)</f>
        <v>404.41600000000005</v>
      </c>
    </row>
    <row r="23" spans="2:10">
      <c r="B23" s="4" t="s">
        <v>0</v>
      </c>
      <c r="C23" s="4" t="s">
        <v>1</v>
      </c>
      <c r="D23" s="4" t="s">
        <v>2</v>
      </c>
      <c r="E23" s="1" t="s">
        <v>33</v>
      </c>
    </row>
    <row r="24" spans="2:10">
      <c r="B24" s="1" t="s">
        <v>20</v>
      </c>
      <c r="C24" s="1">
        <v>21875</v>
      </c>
      <c r="D24" s="7">
        <v>8.25</v>
      </c>
    </row>
    <row r="25" spans="2:10">
      <c r="B25" s="1" t="s">
        <v>21</v>
      </c>
      <c r="C25" s="1">
        <v>21154</v>
      </c>
      <c r="D25" s="7">
        <v>7.75</v>
      </c>
    </row>
    <row r="26" spans="2:10">
      <c r="B26" s="1" t="s">
        <v>22</v>
      </c>
      <c r="C26" s="1">
        <v>23418</v>
      </c>
      <c r="D26" s="7">
        <v>8.15</v>
      </c>
    </row>
    <row r="27" spans="2:10">
      <c r="B27" s="1" t="s">
        <v>23</v>
      </c>
      <c r="C27" s="1">
        <v>23455</v>
      </c>
      <c r="D27" s="7">
        <v>7.25</v>
      </c>
    </row>
    <row r="28" spans="2:10">
      <c r="B28" s="1" t="s">
        <v>24</v>
      </c>
      <c r="C28" s="1">
        <v>27855</v>
      </c>
      <c r="D28" s="7">
        <v>8</v>
      </c>
    </row>
    <row r="29" spans="2:10">
      <c r="B29" s="1" t="s">
        <v>25</v>
      </c>
      <c r="C29" s="1">
        <v>31851</v>
      </c>
      <c r="D29" s="7">
        <v>11.25</v>
      </c>
    </row>
    <row r="30" spans="2:10">
      <c r="B30" s="1" t="s">
        <v>26</v>
      </c>
      <c r="C30" s="1">
        <v>33252</v>
      </c>
      <c r="D30" s="7">
        <v>10.95</v>
      </c>
    </row>
    <row r="31" spans="2:10">
      <c r="B31" s="1" t="s">
        <v>27</v>
      </c>
      <c r="C31" s="1">
        <v>37881</v>
      </c>
      <c r="D31" s="7">
        <v>9.75</v>
      </c>
    </row>
    <row r="32" spans="2:10">
      <c r="B32" s="1" t="s">
        <v>28</v>
      </c>
      <c r="C32" s="1">
        <v>21154</v>
      </c>
      <c r="D32" s="7">
        <v>10</v>
      </c>
    </row>
    <row r="33" spans="2:4">
      <c r="B33" s="1" t="s">
        <v>29</v>
      </c>
      <c r="C33" s="1">
        <v>39581</v>
      </c>
      <c r="D33" s="7">
        <v>8.75</v>
      </c>
    </row>
    <row r="34" spans="2:4">
      <c r="B34" s="1" t="s">
        <v>31</v>
      </c>
      <c r="C34" s="1">
        <v>34585</v>
      </c>
      <c r="D34" s="7">
        <v>9.75</v>
      </c>
    </row>
    <row r="35" spans="2:4">
      <c r="B35" s="1" t="s">
        <v>32</v>
      </c>
      <c r="C35" s="1">
        <v>29958</v>
      </c>
      <c r="D35" s="7">
        <v>11.25</v>
      </c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2003-04-03T23:31:17Z</dcterms:created>
  <dcterms:modified xsi:type="dcterms:W3CDTF">2007-01-23T13:53:32Z</dcterms:modified>
</cp:coreProperties>
</file>