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8340" yWindow="60" windowWidth="7050" windowHeight="7785"/>
  </bookViews>
  <sheets>
    <sheet name="Revenues" sheetId="1" r:id="rId1"/>
  </sheets>
  <calcPr calcId="124519"/>
</workbook>
</file>

<file path=xl/calcChain.xml><?xml version="1.0" encoding="utf-8"?>
<calcChain xmlns="http://schemas.openxmlformats.org/spreadsheetml/2006/main">
  <c r="C19" i="1"/>
  <c r="D19"/>
  <c r="B19"/>
  <c r="C18"/>
  <c r="D18"/>
  <c r="B18"/>
  <c r="E16"/>
  <c r="E10"/>
  <c r="E11"/>
  <c r="E12"/>
  <c r="E13"/>
  <c r="E14"/>
  <c r="E15"/>
</calcChain>
</file>

<file path=xl/comments1.xml><?xml version="1.0" encoding="utf-8"?>
<comments xmlns="http://schemas.openxmlformats.org/spreadsheetml/2006/main">
  <authors>
    <author>Jennifer Fulton</author>
  </authors>
  <commentList>
    <comment ref="D14" authorId="0">
      <text>
        <r>
          <rPr>
            <b/>
            <sz val="8"/>
            <color indexed="81"/>
            <rFont val="Tahoma"/>
            <family val="2"/>
          </rPr>
          <t>Jennifer Fulton:</t>
        </r>
        <r>
          <rPr>
            <sz val="8"/>
            <color indexed="81"/>
            <rFont val="Tahoma"/>
            <family val="2"/>
          </rPr>
          <t xml:space="preserve">
This project is complete.</t>
        </r>
      </text>
    </comment>
  </commentList>
</comments>
</file>

<file path=xl/sharedStrings.xml><?xml version="1.0" encoding="utf-8"?>
<sst xmlns="http://schemas.openxmlformats.org/spreadsheetml/2006/main" count="18" uniqueCount="18">
  <si>
    <t>July</t>
  </si>
  <si>
    <t>August</t>
  </si>
  <si>
    <t>September</t>
  </si>
  <si>
    <t>Qtr 3 Totals</t>
  </si>
  <si>
    <t>3rd Qtr Revenues by Project</t>
  </si>
  <si>
    <t>512 N. Oak Street</t>
  </si>
  <si>
    <t>18 South Pendleton Ave.</t>
  </si>
  <si>
    <t>Old Barn Quilts</t>
  </si>
  <si>
    <t>Totals by Month</t>
  </si>
  <si>
    <t>Carousel in Litchfield Park</t>
  </si>
  <si>
    <t>Orpheum Theatre</t>
  </si>
  <si>
    <t>The Rossen House in Heritage Square</t>
  </si>
  <si>
    <t>Carnegie Library</t>
  </si>
  <si>
    <t>Average Revenue per Job</t>
  </si>
  <si>
    <t>Ptojected Revenue</t>
  </si>
  <si>
    <t>Over Projection?</t>
  </si>
  <si>
    <t>No. of Jobs Under Projection</t>
  </si>
  <si>
    <t>Revenues Under Projection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</si>
</sst>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0"/>
      <name val="Constantia"/>
      <family val="2"/>
      <scheme val="minor"/>
    </font>
    <font>
      <sz val="11"/>
      <color theme="1"/>
      <name val="Constantia"/>
      <family val="2"/>
      <scheme val="minor"/>
    </font>
    <font>
      <sz val="16"/>
      <name val="Constant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11">
    <xf numFmtId="0" fontId="0" fillId="0" borderId="0" xfId="0"/>
    <xf numFmtId="0" fontId="5" fillId="2" borderId="0" xfId="2"/>
    <xf numFmtId="164" fontId="6" fillId="3" borderId="0" xfId="3" applyNumberFormat="1"/>
    <xf numFmtId="0" fontId="5" fillId="2" borderId="1" xfId="2" applyBorder="1" applyAlignment="1">
      <alignment horizontal="center"/>
    </xf>
    <xf numFmtId="44" fontId="5" fillId="2" borderId="2" xfId="2" applyNumberFormat="1" applyBorder="1" applyAlignment="1">
      <alignment horizontal="center"/>
    </xf>
    <xf numFmtId="0" fontId="5" fillId="2" borderId="0" xfId="2" applyAlignment="1">
      <alignment horizontal="right"/>
    </xf>
    <xf numFmtId="0" fontId="7" fillId="0" borderId="0" xfId="0" applyFont="1"/>
    <xf numFmtId="164" fontId="0" fillId="4" borderId="0" xfId="0" applyNumberFormat="1" applyFill="1"/>
    <xf numFmtId="164" fontId="0" fillId="5" borderId="0" xfId="0" applyNumberFormat="1" applyFill="1"/>
    <xf numFmtId="0" fontId="5" fillId="2" borderId="2" xfId="1" applyNumberFormat="1" applyFont="1" applyFill="1" applyBorder="1" applyAlignment="1">
      <alignment horizontal="center"/>
    </xf>
    <xf numFmtId="0" fontId="0" fillId="0" borderId="0" xfId="0" applyNumberFormat="1"/>
  </cellXfs>
  <cellStyles count="4">
    <cellStyle name="40% - Accent1" xfId="3" builtinId="31"/>
    <cellStyle name="Accent1" xfId="2" builtinId="29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1952625</xdr:colOff>
      <xdr:row>7</xdr:row>
      <xdr:rowOff>128059</xdr:rowOff>
    </xdr:to>
    <xdr:pic>
      <xdr:nvPicPr>
        <xdr:cNvPr id="1031" name="Picture 7" descr="restoration architecture logo posterized han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0"/>
          <a:ext cx="1924050" cy="1352550"/>
        </a:xfrm>
        <a:prstGeom prst="rect">
          <a:avLst/>
        </a:prstGeom>
        <a:noFill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per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Paper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19"/>
  <sheetViews>
    <sheetView tabSelected="1" zoomScale="90" workbookViewId="0">
      <selection activeCell="G10" sqref="G10"/>
    </sheetView>
  </sheetViews>
  <sheetFormatPr defaultRowHeight="12.75"/>
  <cols>
    <col min="1" max="1" width="37" bestFit="1" customWidth="1"/>
    <col min="2" max="2" width="13.140625" customWidth="1"/>
    <col min="3" max="3" width="14.140625" bestFit="1" customWidth="1"/>
    <col min="4" max="4" width="12.28515625" bestFit="1" customWidth="1"/>
    <col min="5" max="5" width="13.7109375" bestFit="1" customWidth="1"/>
    <col min="6" max="6" width="20.28515625" customWidth="1"/>
    <col min="7" max="7" width="16.85546875" bestFit="1" customWidth="1"/>
  </cols>
  <sheetData>
    <row r="4" spans="1:7" ht="21">
      <c r="B4" s="6" t="s">
        <v>4</v>
      </c>
    </row>
    <row r="9" spans="1:7" ht="15.75" thickBot="1">
      <c r="B9" s="3" t="s">
        <v>0</v>
      </c>
      <c r="C9" s="3" t="s">
        <v>1</v>
      </c>
      <c r="D9" s="3" t="s">
        <v>2</v>
      </c>
      <c r="E9" s="3" t="s">
        <v>3</v>
      </c>
      <c r="F9" s="3" t="s">
        <v>14</v>
      </c>
      <c r="G9" s="3" t="s">
        <v>15</v>
      </c>
    </row>
    <row r="10" spans="1:7" ht="15">
      <c r="A10" s="1" t="s">
        <v>11</v>
      </c>
      <c r="B10" s="8">
        <v>328118</v>
      </c>
      <c r="C10" s="8">
        <v>456221</v>
      </c>
      <c r="D10" s="8">
        <v>298485</v>
      </c>
      <c r="E10" s="8">
        <f>SUM(B10:D10)</f>
        <v>1082824</v>
      </c>
      <c r="F10" s="4">
        <v>1081000</v>
      </c>
      <c r="G10" s="9"/>
    </row>
    <row r="11" spans="1:7" ht="15">
      <c r="A11" s="1" t="s">
        <v>12</v>
      </c>
      <c r="B11" s="7">
        <v>41325</v>
      </c>
      <c r="C11" s="7">
        <v>78945</v>
      </c>
      <c r="D11" s="7">
        <v>85664</v>
      </c>
      <c r="E11" s="8">
        <f t="shared" ref="E11:E16" si="0">SUM(B11:D11)</f>
        <v>205934</v>
      </c>
      <c r="F11" s="4">
        <v>200000</v>
      </c>
      <c r="G11" s="9"/>
    </row>
    <row r="12" spans="1:7" ht="15">
      <c r="A12" s="1" t="s">
        <v>5</v>
      </c>
      <c r="B12" s="8">
        <v>32995</v>
      </c>
      <c r="C12" s="8">
        <v>28445</v>
      </c>
      <c r="D12" s="8">
        <v>18445</v>
      </c>
      <c r="E12" s="8">
        <f t="shared" si="0"/>
        <v>79885</v>
      </c>
      <c r="F12" s="4">
        <v>82500</v>
      </c>
      <c r="G12" s="9"/>
    </row>
    <row r="13" spans="1:7" ht="15">
      <c r="A13" s="1" t="s">
        <v>6</v>
      </c>
      <c r="B13" s="7">
        <v>7855</v>
      </c>
      <c r="C13" s="7">
        <v>27958</v>
      </c>
      <c r="D13" s="7">
        <v>31225</v>
      </c>
      <c r="E13" s="8">
        <f t="shared" si="0"/>
        <v>67038</v>
      </c>
      <c r="F13" s="4">
        <v>65000</v>
      </c>
      <c r="G13" s="9"/>
    </row>
    <row r="14" spans="1:7" ht="15">
      <c r="A14" s="1" t="s">
        <v>7</v>
      </c>
      <c r="B14" s="8">
        <v>4522</v>
      </c>
      <c r="C14" s="8">
        <v>12889</v>
      </c>
      <c r="D14" s="8">
        <v>18645</v>
      </c>
      <c r="E14" s="8">
        <f t="shared" si="0"/>
        <v>36056</v>
      </c>
      <c r="F14" s="4">
        <v>36000</v>
      </c>
      <c r="G14" s="9"/>
    </row>
    <row r="15" spans="1:7" ht="15">
      <c r="A15" s="1" t="s">
        <v>10</v>
      </c>
      <c r="B15" s="7">
        <v>125995</v>
      </c>
      <c r="C15" s="7">
        <v>285941</v>
      </c>
      <c r="D15" s="7">
        <v>275884</v>
      </c>
      <c r="E15" s="8">
        <f t="shared" si="0"/>
        <v>687820</v>
      </c>
      <c r="F15" s="4">
        <v>690000</v>
      </c>
      <c r="G15" s="9"/>
    </row>
    <row r="16" spans="1:7" ht="15">
      <c r="A16" s="1" t="s">
        <v>9</v>
      </c>
      <c r="B16" s="8">
        <v>72145</v>
      </c>
      <c r="C16" s="8">
        <v>63145</v>
      </c>
      <c r="D16" s="8">
        <v>21778</v>
      </c>
      <c r="E16" s="8">
        <f t="shared" si="0"/>
        <v>157068</v>
      </c>
      <c r="F16" s="4">
        <v>157750</v>
      </c>
      <c r="G16" s="9"/>
    </row>
    <row r="17" spans="1:7">
      <c r="G17" s="10"/>
    </row>
    <row r="18" spans="1:7" ht="15">
      <c r="A18" s="1" t="s">
        <v>8</v>
      </c>
      <c r="B18" s="2">
        <f>SUM(B$10:B$16)</f>
        <v>612955</v>
      </c>
      <c r="C18" s="2">
        <f>SUM(C$10:C$16)</f>
        <v>953544</v>
      </c>
      <c r="D18" s="2">
        <f>SUM(D$10:D$16)</f>
        <v>750126</v>
      </c>
      <c r="E18" s="5"/>
      <c r="F18" s="5" t="s">
        <v>16</v>
      </c>
      <c r="G18" s="9"/>
    </row>
    <row r="19" spans="1:7" ht="15">
      <c r="A19" s="1" t="s">
        <v>13</v>
      </c>
      <c r="B19" s="2">
        <f>AVERAGE(B$10:B$16)</f>
        <v>87565</v>
      </c>
      <c r="C19" s="2">
        <f>AVERAGE(C$10:C$16)</f>
        <v>136220.57142857142</v>
      </c>
      <c r="D19" s="2">
        <f>AVERAGE(D$10:D$16)</f>
        <v>107160.85714285714</v>
      </c>
      <c r="E19" s="5"/>
      <c r="F19" s="5" t="s">
        <v>17</v>
      </c>
      <c r="G19" s="9"/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Revenues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2003-04-17T14:44:42Z</dcterms:created>
  <dcterms:modified xsi:type="dcterms:W3CDTF">2006-12-09T03:54:52Z</dcterms:modified>
</cp:coreProperties>
</file>