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-15" yWindow="-15" windowWidth="12270" windowHeight="3330"/>
  </bookViews>
  <sheets>
    <sheet name="Snowboarding and Heliskiing" sheetId="5" r:id="rId1"/>
    <sheet name="Backcountry" sheetId="4" r:id="rId2"/>
    <sheet name="Camping" sheetId="1" r:id="rId3"/>
  </sheets>
  <calcPr calcId="124519"/>
</workbook>
</file>

<file path=xl/calcChain.xml><?xml version="1.0" encoding="utf-8"?>
<calcChain xmlns="http://schemas.openxmlformats.org/spreadsheetml/2006/main">
  <c r="I62" i="1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61" i="4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10" i="5"/>
  <c r="I11"/>
  <c r="I12"/>
  <c r="I13"/>
  <c r="I14"/>
  <c r="I15"/>
  <c r="I16"/>
  <c r="I17"/>
  <c r="I18"/>
  <c r="I19"/>
  <c r="I20"/>
  <c r="I21"/>
  <c r="I22"/>
  <c r="I23"/>
  <c r="I24"/>
  <c r="I25"/>
  <c r="I26"/>
  <c r="I27"/>
  <c r="I9"/>
</calcChain>
</file>

<file path=xl/sharedStrings.xml><?xml version="1.0" encoding="utf-8"?>
<sst xmlns="http://schemas.openxmlformats.org/spreadsheetml/2006/main" count="279" uniqueCount="253">
  <si>
    <t>Voyager Travel Adventures</t>
  </si>
  <si>
    <t>Logan Store Inventory</t>
  </si>
  <si>
    <t>Item #</t>
  </si>
  <si>
    <t>Description</t>
  </si>
  <si>
    <t>Starting
Inventory</t>
  </si>
  <si>
    <t>Additions</t>
  </si>
  <si>
    <t>Ending
Inventory</t>
  </si>
  <si>
    <t>Monthly 
Sales</t>
  </si>
  <si>
    <t>DF101</t>
  </si>
  <si>
    <t>Stew with beef</t>
  </si>
  <si>
    <t>Granola with blueberries and milk</t>
  </si>
  <si>
    <t>Chicken cashew curry</t>
  </si>
  <si>
    <t>Cajun chicken and rice</t>
  </si>
  <si>
    <t>Hueveros rancheros</t>
  </si>
  <si>
    <t>Vegetarian lasagna</t>
  </si>
  <si>
    <t>Hot apple cobbler</t>
  </si>
  <si>
    <t>Scrambled eggs and bacon</t>
  </si>
  <si>
    <t>Sierra trail mix</t>
  </si>
  <si>
    <t>Black beans and rice</t>
  </si>
  <si>
    <t>Chicken teriyaki and rice</t>
  </si>
  <si>
    <t>Beef stroganoff with noodles</t>
  </si>
  <si>
    <t>DF102</t>
  </si>
  <si>
    <t>DF103</t>
  </si>
  <si>
    <t>DF104</t>
  </si>
  <si>
    <t>DF105</t>
  </si>
  <si>
    <t>DF106</t>
  </si>
  <si>
    <t>DF107</t>
  </si>
  <si>
    <t>DF108</t>
  </si>
  <si>
    <t>DF109</t>
  </si>
  <si>
    <t>DF110</t>
  </si>
  <si>
    <t>DF111</t>
  </si>
  <si>
    <t>DF112</t>
  </si>
  <si>
    <t>DF113</t>
  </si>
  <si>
    <t>NB101</t>
  </si>
  <si>
    <t>Energybar with carob and nuts</t>
  </si>
  <si>
    <t xml:space="preserve">Energybar  </t>
  </si>
  <si>
    <t>Power gel, lemon</t>
  </si>
  <si>
    <t>Power gel, vanilla</t>
  </si>
  <si>
    <t>Power gel, chocolate</t>
  </si>
  <si>
    <t>Power gel, tropical fruit</t>
  </si>
  <si>
    <t>Powerbar, orig</t>
  </si>
  <si>
    <t>Powerbar, lemon</t>
  </si>
  <si>
    <t>Powerbar, chocolate</t>
  </si>
  <si>
    <t>Powerbar, vanilla</t>
  </si>
  <si>
    <t>NB102</t>
  </si>
  <si>
    <t>NB103</t>
  </si>
  <si>
    <t>NB104</t>
  </si>
  <si>
    <t>NB105</t>
  </si>
  <si>
    <t>NB106</t>
  </si>
  <si>
    <t>NB107</t>
  </si>
  <si>
    <t>NB108</t>
  </si>
  <si>
    <t>NB109</t>
  </si>
  <si>
    <t>NB110</t>
  </si>
  <si>
    <t>BP101</t>
  </si>
  <si>
    <t>Backcountry pack 221</t>
  </si>
  <si>
    <t>Backcountry pack 208</t>
  </si>
  <si>
    <t>Sale Price</t>
  </si>
  <si>
    <t>Trailblazer 102</t>
  </si>
  <si>
    <t>Trailblazer 102, women</t>
  </si>
  <si>
    <t>Backcountry pack 208, women</t>
  </si>
  <si>
    <t>Backcountry pack 221, women</t>
  </si>
  <si>
    <t>Daypacker overnight</t>
  </si>
  <si>
    <t>Daypacker light</t>
  </si>
  <si>
    <t>Daypacker morningstar, teen</t>
  </si>
  <si>
    <t>Daypacker light, teen</t>
  </si>
  <si>
    <t>Climber</t>
  </si>
  <si>
    <t>Diva climber, women</t>
  </si>
  <si>
    <t>TN101</t>
  </si>
  <si>
    <t>3-season, backpacking</t>
  </si>
  <si>
    <t>3-season, backpacking, 3 person</t>
  </si>
  <si>
    <t>Ultralite hammock</t>
  </si>
  <si>
    <t>Ultralite dart tent</t>
  </si>
  <si>
    <t>Family, 6 person</t>
  </si>
  <si>
    <t>Family, 4 person</t>
  </si>
  <si>
    <t>Family, 2 door</t>
  </si>
  <si>
    <t>Family, 5 person</t>
  </si>
  <si>
    <t>Screen shelter</t>
  </si>
  <si>
    <t>SB101</t>
  </si>
  <si>
    <t>3-season down</t>
  </si>
  <si>
    <t>3-season down lite</t>
  </si>
  <si>
    <t>Summer down</t>
  </si>
  <si>
    <t>Summer down super long</t>
  </si>
  <si>
    <t>3-season synthetic</t>
  </si>
  <si>
    <t>3-season synthetic super long</t>
  </si>
  <si>
    <t>Teen backpacker</t>
  </si>
  <si>
    <t>Teen camping</t>
  </si>
  <si>
    <t>Backpacking stove, canister</t>
  </si>
  <si>
    <t>Backpacking stove, dual liquid fuel</t>
  </si>
  <si>
    <t>Backpacking stove, liquid fuel, lite</t>
  </si>
  <si>
    <t>BS102</t>
  </si>
  <si>
    <t>Backpacking stove, canister, lite</t>
  </si>
  <si>
    <t>Camping stove, liquid fuel</t>
  </si>
  <si>
    <t>Camping cooker, canister</t>
  </si>
  <si>
    <t>Camping stove, canister</t>
  </si>
  <si>
    <t>Camping outdoor cooker</t>
  </si>
  <si>
    <t>Stove base</t>
  </si>
  <si>
    <t>Stove stand</t>
  </si>
  <si>
    <t>Heavy duty grill</t>
  </si>
  <si>
    <t>Backpacker grill</t>
  </si>
  <si>
    <t>Propane, 11 lb</t>
  </si>
  <si>
    <t>Propane, 4.25 lb.</t>
  </si>
  <si>
    <t>Emergency tinder</t>
  </si>
  <si>
    <t>Fire paste</t>
  </si>
  <si>
    <t>Liquid fuel, 1 gal.</t>
  </si>
  <si>
    <t>Camp fuel</t>
  </si>
  <si>
    <t>Canister</t>
  </si>
  <si>
    <t>Canister, 170 gm.</t>
  </si>
  <si>
    <t>Canister, 300 gm</t>
  </si>
  <si>
    <t>Water purifier, portable, drip</t>
  </si>
  <si>
    <t>Water purifier, portable, guide</t>
  </si>
  <si>
    <t>Water purifier, camp</t>
  </si>
  <si>
    <t>FL101</t>
  </si>
  <si>
    <t>WT101</t>
  </si>
  <si>
    <t>BP102</t>
  </si>
  <si>
    <t>BP103</t>
  </si>
  <si>
    <t>BP104</t>
  </si>
  <si>
    <t>BP105</t>
  </si>
  <si>
    <t>BP106</t>
  </si>
  <si>
    <t>BP107</t>
  </si>
  <si>
    <t>BP108</t>
  </si>
  <si>
    <t>BP109</t>
  </si>
  <si>
    <t>BP110</t>
  </si>
  <si>
    <t>BP111</t>
  </si>
  <si>
    <t>BP112</t>
  </si>
  <si>
    <t>TN102</t>
  </si>
  <si>
    <t>TN103</t>
  </si>
  <si>
    <t>TN104</t>
  </si>
  <si>
    <t>TN105</t>
  </si>
  <si>
    <t>TN106</t>
  </si>
  <si>
    <t>TN107</t>
  </si>
  <si>
    <t>TN108</t>
  </si>
  <si>
    <t>TN109</t>
  </si>
  <si>
    <t>SB102</t>
  </si>
  <si>
    <t>SB103</t>
  </si>
  <si>
    <t>SB104</t>
  </si>
  <si>
    <t>SB105</t>
  </si>
  <si>
    <t>SB106</t>
  </si>
  <si>
    <t>SB107</t>
  </si>
  <si>
    <t>SB108</t>
  </si>
  <si>
    <t>BS103</t>
  </si>
  <si>
    <t>BS104</t>
  </si>
  <si>
    <t>BS105</t>
  </si>
  <si>
    <t>BS106</t>
  </si>
  <si>
    <t>BS107</t>
  </si>
  <si>
    <t>BS108</t>
  </si>
  <si>
    <t>BS109</t>
  </si>
  <si>
    <t>BS110</t>
  </si>
  <si>
    <t>BS111</t>
  </si>
  <si>
    <t>BS112</t>
  </si>
  <si>
    <t>BS113</t>
  </si>
  <si>
    <t>FL102</t>
  </si>
  <si>
    <t>FL103</t>
  </si>
  <si>
    <t>FL104</t>
  </si>
  <si>
    <t>FL105</t>
  </si>
  <si>
    <t>FL106</t>
  </si>
  <si>
    <t>FL107</t>
  </si>
  <si>
    <t>FL108</t>
  </si>
  <si>
    <t>FL109</t>
  </si>
  <si>
    <t>WT102</t>
  </si>
  <si>
    <t>WT103</t>
  </si>
  <si>
    <t>Lt101</t>
  </si>
  <si>
    <t>Butane lamp</t>
  </si>
  <si>
    <t>Butane lantern</t>
  </si>
  <si>
    <t>Propane lantern</t>
  </si>
  <si>
    <t>Propane lantern, mesh globe</t>
  </si>
  <si>
    <t>Liquid fuel lantern</t>
  </si>
  <si>
    <t>Liquid fuel lantern, lite</t>
  </si>
  <si>
    <t>NV101</t>
  </si>
  <si>
    <t>GPS 12</t>
  </si>
  <si>
    <t>GPS 12 plus</t>
  </si>
  <si>
    <t>GPS deluxe</t>
  </si>
  <si>
    <t>Compass, advanced</t>
  </si>
  <si>
    <t>Compass, std</t>
  </si>
  <si>
    <t>TP101</t>
  </si>
  <si>
    <t>Trekking pole</t>
  </si>
  <si>
    <t>Trekking pole, lite</t>
  </si>
  <si>
    <t>Walking staff, anti-shock</t>
  </si>
  <si>
    <t>Walking staff, std</t>
  </si>
  <si>
    <t>CK101</t>
  </si>
  <si>
    <t>Open country mess kit</t>
  </si>
  <si>
    <t>Camp cook set</t>
  </si>
  <si>
    <t>WJ101</t>
  </si>
  <si>
    <t>Water carrier, 2L</t>
  </si>
  <si>
    <t>Water carrier, 32 oz</t>
  </si>
  <si>
    <t>Water carrier, 48 oz.</t>
  </si>
  <si>
    <t>Dromedary, 6L</t>
  </si>
  <si>
    <t>Water bag, 4L</t>
  </si>
  <si>
    <t>Lt102</t>
  </si>
  <si>
    <t>Lt103</t>
  </si>
  <si>
    <t>Lt104</t>
  </si>
  <si>
    <t>Lt105</t>
  </si>
  <si>
    <t>Lt106</t>
  </si>
  <si>
    <t>NV102</t>
  </si>
  <si>
    <t>NV103</t>
  </si>
  <si>
    <t>NV104</t>
  </si>
  <si>
    <t>NV105</t>
  </si>
  <si>
    <t>TP102</t>
  </si>
  <si>
    <t>TP103</t>
  </si>
  <si>
    <t>TP104</t>
  </si>
  <si>
    <t>CK102</t>
  </si>
  <si>
    <t>WJ102</t>
  </si>
  <si>
    <t>WJ103</t>
  </si>
  <si>
    <t>WJ104</t>
  </si>
  <si>
    <t>WJ105</t>
  </si>
  <si>
    <t>HL101</t>
  </si>
  <si>
    <t>Climbing helmet, half dome</t>
  </si>
  <si>
    <t>Climbing helmet, carbon</t>
  </si>
  <si>
    <t>Rock climbing helmet</t>
  </si>
  <si>
    <t>Climbing helmet, teen</t>
  </si>
  <si>
    <t>Rock climbing helmet, teen</t>
  </si>
  <si>
    <t>HL102</t>
  </si>
  <si>
    <t>HL103</t>
  </si>
  <si>
    <t>HL104</t>
  </si>
  <si>
    <t>HL105</t>
  </si>
  <si>
    <t>SH101</t>
  </si>
  <si>
    <t>Climbing shoe</t>
  </si>
  <si>
    <t>Rock climber</t>
  </si>
  <si>
    <t>Cliff climber</t>
  </si>
  <si>
    <t>Mega shoe</t>
  </si>
  <si>
    <t>SH102</t>
  </si>
  <si>
    <t>SH103</t>
  </si>
  <si>
    <t>SH104</t>
  </si>
  <si>
    <t>Snowboard, honeycomb</t>
  </si>
  <si>
    <t>Snowboard, pact</t>
  </si>
  <si>
    <t>Snowboard, crossbow</t>
  </si>
  <si>
    <t>Snowboard, backcountry, split V</t>
  </si>
  <si>
    <t>Snowboard, backcountry, split B</t>
  </si>
  <si>
    <t>Snowboard, split trail</t>
  </si>
  <si>
    <t>Snowboard, freeride, carbon</t>
  </si>
  <si>
    <t>Snowboard, freeride, regular</t>
  </si>
  <si>
    <t>Snowboard, freestyle</t>
  </si>
  <si>
    <t>Backcountry snowshoes</t>
  </si>
  <si>
    <t>Backcountry avalanche kit</t>
  </si>
  <si>
    <t>All-terrain cross country skate</t>
  </si>
  <si>
    <t>SH105</t>
  </si>
  <si>
    <t>SH107</t>
  </si>
  <si>
    <t>Heliskiing powder gloves</t>
  </si>
  <si>
    <t>Ski gloves</t>
  </si>
  <si>
    <t>GL101</t>
  </si>
  <si>
    <t>Snowboard boot</t>
  </si>
  <si>
    <t>GL102</t>
  </si>
  <si>
    <t>SB109</t>
  </si>
  <si>
    <t>SH108</t>
  </si>
  <si>
    <t>SH109</t>
  </si>
  <si>
    <t>SH110</t>
  </si>
  <si>
    <t>SH111</t>
  </si>
  <si>
    <t>SB110</t>
  </si>
  <si>
    <t>Snow ski boot, alpine</t>
  </si>
  <si>
    <t>Snow ski boot, alpine, women</t>
  </si>
  <si>
    <t>Snow ski boot</t>
  </si>
  <si>
    <t>Snow ski boot, women</t>
  </si>
  <si>
    <t>Ice cream sandwich</t>
  </si>
  <si>
    <t>Monthly 
Revenue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</si>
</sst>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5" formatCode="_(* #,##0_);_(* \(#,##0\);_(* &quot;-&quot;??_);_(@_)"/>
    <numFmt numFmtId="166" formatCode="&quot;$&quot;#,##0.00"/>
  </numFmts>
  <fonts count="10">
    <font>
      <sz val="10"/>
      <name val="Arial"/>
    </font>
    <font>
      <sz val="8"/>
      <name val="Arial"/>
    </font>
    <font>
      <b/>
      <sz val="18"/>
      <color theme="3"/>
      <name val="Corbel"/>
      <family val="2"/>
      <scheme val="major"/>
    </font>
    <font>
      <b/>
      <sz val="15"/>
      <color theme="3"/>
      <name val="Corbel"/>
      <family val="2"/>
      <scheme val="minor"/>
    </font>
    <font>
      <sz val="11"/>
      <color theme="0"/>
      <name val="Corbel"/>
      <family val="2"/>
      <scheme val="minor"/>
    </font>
    <font>
      <sz val="11"/>
      <color theme="1"/>
      <name val="Corbel"/>
      <family val="2"/>
      <scheme val="minor"/>
    </font>
    <font>
      <b/>
      <i/>
      <sz val="20"/>
      <color theme="7" tint="0.59999389629810485"/>
      <name val="Corbel"/>
      <family val="2"/>
      <scheme val="major"/>
    </font>
    <font>
      <sz val="30"/>
      <name val="Corbel"/>
      <family val="2"/>
      <scheme val="minor"/>
    </font>
    <font>
      <sz val="10"/>
      <name val="Corbel"/>
      <family val="2"/>
      <scheme val="minor"/>
    </font>
    <font>
      <sz val="12"/>
      <color theme="0"/>
      <name val="Corbe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</cellStyleXfs>
  <cellXfs count="14">
    <xf numFmtId="0" fontId="0" fillId="0" borderId="0" xfId="0"/>
    <xf numFmtId="0" fontId="6" fillId="4" borderId="0" xfId="1" applyFont="1" applyFill="1"/>
    <xf numFmtId="0" fontId="7" fillId="4" borderId="0" xfId="0" applyFont="1" applyFill="1"/>
    <xf numFmtId="0" fontId="8" fillId="4" borderId="0" xfId="0" applyFont="1" applyFill="1"/>
    <xf numFmtId="0" fontId="3" fillId="0" borderId="1" xfId="2"/>
    <xf numFmtId="0" fontId="8" fillId="0" borderId="0" xfId="0" applyFont="1"/>
    <xf numFmtId="0" fontId="9" fillId="2" borderId="0" xfId="3" applyFont="1"/>
    <xf numFmtId="0" fontId="9" fillId="2" borderId="0" xfId="3" applyFont="1" applyAlignment="1">
      <alignment horizontal="center"/>
    </xf>
    <xf numFmtId="0" fontId="9" fillId="2" borderId="0" xfId="3" applyFont="1" applyAlignment="1">
      <alignment horizontal="center" wrapText="1"/>
    </xf>
    <xf numFmtId="0" fontId="9" fillId="2" borderId="0" xfId="3" applyFont="1" applyAlignment="1">
      <alignment horizontal="center"/>
    </xf>
    <xf numFmtId="0" fontId="5" fillId="3" borderId="0" xfId="4"/>
    <xf numFmtId="166" fontId="5" fillId="3" borderId="0" xfId="4" applyNumberFormat="1"/>
    <xf numFmtId="165" fontId="5" fillId="3" borderId="0" xfId="4" applyNumberFormat="1"/>
    <xf numFmtId="44" fontId="5" fillId="3" borderId="0" xfId="4" applyNumberFormat="1"/>
  </cellXfs>
  <cellStyles count="5">
    <cellStyle name="40% - Accent4" xfId="4" builtinId="43"/>
    <cellStyle name="Accent2" xfId="3" builtinId="33"/>
    <cellStyle name="Heading 1" xfId="2" builtinId="16"/>
    <cellStyle name="Normal" xfId="0" builtinId="0"/>
    <cellStyle name="Title" xfId="1" builtin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0</xdr:row>
      <xdr:rowOff>133350</xdr:rowOff>
    </xdr:from>
    <xdr:to>
      <xdr:col>9</xdr:col>
      <xdr:colOff>104775</xdr:colOff>
      <xdr:row>6</xdr:row>
      <xdr:rowOff>19050</xdr:rowOff>
    </xdr:to>
    <xdr:grpSp>
      <xdr:nvGrpSpPr>
        <xdr:cNvPr id="1032" name="Group 8"/>
        <xdr:cNvGrpSpPr>
          <a:grpSpLocks/>
        </xdr:cNvGrpSpPr>
      </xdr:nvGrpSpPr>
      <xdr:grpSpPr bwMode="auto">
        <a:xfrm>
          <a:off x="3648075" y="133350"/>
          <a:ext cx="4171950" cy="2181225"/>
          <a:chOff x="737" y="530"/>
          <a:chExt cx="533" cy="393"/>
        </a:xfrm>
      </xdr:grpSpPr>
      <xdr:pic>
        <xdr:nvPicPr>
          <xdr:cNvPr id="1025" name="Picture 1" descr="lj2fibmd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1" y="633"/>
            <a:ext cx="333" cy="220"/>
          </a:xfrm>
          <a:prstGeom prst="rect">
            <a:avLst/>
          </a:prstGeom>
          <a:noFill/>
        </xdr:spPr>
      </xdr:pic>
      <xdr:pic>
        <xdr:nvPicPr>
          <xdr:cNvPr id="1027" name="Picture 3" descr="mcgme31d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51" y="659"/>
            <a:ext cx="176" cy="264"/>
          </a:xfrm>
          <a:prstGeom prst="rect">
            <a:avLst/>
          </a:prstGeom>
          <a:noFill/>
        </xdr:spPr>
      </xdr:pic>
      <xdr:pic>
        <xdr:nvPicPr>
          <xdr:cNvPr id="1028" name="Picture 4" descr="rovgx_aw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011" y="567"/>
            <a:ext cx="259" cy="173"/>
          </a:xfrm>
          <a:prstGeom prst="rect">
            <a:avLst/>
          </a:prstGeom>
          <a:noFill/>
        </xdr:spPr>
      </xdr:pic>
      <xdr:pic>
        <xdr:nvPicPr>
          <xdr:cNvPr id="1031" name="Picture 7" descr="a0otb3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lum bright="24000" contrast="24000"/>
          </a:blip>
          <a:srcRect l="8125" r="29311" b="39047"/>
          <a:stretch>
            <a:fillRect/>
          </a:stretch>
        </xdr:blipFill>
        <xdr:spPr bwMode="auto">
          <a:xfrm>
            <a:off x="737" y="530"/>
            <a:ext cx="244" cy="156"/>
          </a:xfrm>
          <a:prstGeom prst="rect">
            <a:avLst/>
          </a:prstGeom>
          <a:noFill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0</xdr:row>
      <xdr:rowOff>171450</xdr:rowOff>
    </xdr:from>
    <xdr:to>
      <xdr:col>9</xdr:col>
      <xdr:colOff>66675</xdr:colOff>
      <xdr:row>6</xdr:row>
      <xdr:rowOff>57150</xdr:rowOff>
    </xdr:to>
    <xdr:grpSp>
      <xdr:nvGrpSpPr>
        <xdr:cNvPr id="2054" name="Group 6"/>
        <xdr:cNvGrpSpPr>
          <a:grpSpLocks/>
        </xdr:cNvGrpSpPr>
      </xdr:nvGrpSpPr>
      <xdr:grpSpPr bwMode="auto">
        <a:xfrm>
          <a:off x="3695700" y="171450"/>
          <a:ext cx="3705225" cy="2181225"/>
          <a:chOff x="737" y="530"/>
          <a:chExt cx="533" cy="393"/>
        </a:xfrm>
      </xdr:grpSpPr>
      <xdr:pic>
        <xdr:nvPicPr>
          <xdr:cNvPr id="2055" name="Picture 7" descr="lj2fibmd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1" y="633"/>
            <a:ext cx="333" cy="220"/>
          </a:xfrm>
          <a:prstGeom prst="rect">
            <a:avLst/>
          </a:prstGeom>
          <a:noFill/>
        </xdr:spPr>
      </xdr:pic>
      <xdr:pic>
        <xdr:nvPicPr>
          <xdr:cNvPr id="2056" name="Picture 8" descr="mcgme31d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51" y="659"/>
            <a:ext cx="176" cy="264"/>
          </a:xfrm>
          <a:prstGeom prst="rect">
            <a:avLst/>
          </a:prstGeom>
          <a:noFill/>
        </xdr:spPr>
      </xdr:pic>
      <xdr:pic>
        <xdr:nvPicPr>
          <xdr:cNvPr id="2057" name="Picture 9" descr="rovgx_aw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011" y="567"/>
            <a:ext cx="259" cy="173"/>
          </a:xfrm>
          <a:prstGeom prst="rect">
            <a:avLst/>
          </a:prstGeom>
          <a:noFill/>
        </xdr:spPr>
      </xdr:pic>
      <xdr:pic>
        <xdr:nvPicPr>
          <xdr:cNvPr id="2058" name="Picture 10" descr="a0otb3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lum bright="24000" contrast="24000"/>
          </a:blip>
          <a:srcRect l="8125" r="29311" b="39047"/>
          <a:stretch>
            <a:fillRect/>
          </a:stretch>
        </xdr:blipFill>
        <xdr:spPr bwMode="auto">
          <a:xfrm>
            <a:off x="737" y="530"/>
            <a:ext cx="244" cy="156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171450</xdr:rowOff>
    </xdr:from>
    <xdr:to>
      <xdr:col>9</xdr:col>
      <xdr:colOff>76200</xdr:colOff>
      <xdr:row>6</xdr:row>
      <xdr:rowOff>66675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3648075" y="171450"/>
          <a:ext cx="3609975" cy="2190750"/>
          <a:chOff x="737" y="530"/>
          <a:chExt cx="533" cy="393"/>
        </a:xfrm>
      </xdr:grpSpPr>
      <xdr:pic>
        <xdr:nvPicPr>
          <xdr:cNvPr id="3074" name="Picture 2" descr="lj2fibmd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1" y="633"/>
            <a:ext cx="333" cy="220"/>
          </a:xfrm>
          <a:prstGeom prst="rect">
            <a:avLst/>
          </a:prstGeom>
          <a:noFill/>
        </xdr:spPr>
      </xdr:pic>
      <xdr:pic>
        <xdr:nvPicPr>
          <xdr:cNvPr id="3075" name="Picture 3" descr="mcgme31d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51" y="659"/>
            <a:ext cx="176" cy="264"/>
          </a:xfrm>
          <a:prstGeom prst="rect">
            <a:avLst/>
          </a:prstGeom>
          <a:noFill/>
        </xdr:spPr>
      </xdr:pic>
      <xdr:pic>
        <xdr:nvPicPr>
          <xdr:cNvPr id="3076" name="Picture 4" descr="rovgx_aw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011" y="567"/>
            <a:ext cx="259" cy="173"/>
          </a:xfrm>
          <a:prstGeom prst="rect">
            <a:avLst/>
          </a:prstGeom>
          <a:noFill/>
        </xdr:spPr>
      </xdr:pic>
      <xdr:pic>
        <xdr:nvPicPr>
          <xdr:cNvPr id="3077" name="Picture 5" descr="a0otb3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lum bright="24000" contrast="24000"/>
          </a:blip>
          <a:srcRect l="8125" r="29311" b="39047"/>
          <a:stretch>
            <a:fillRect/>
          </a:stretch>
        </xdr:blipFill>
        <xdr:spPr bwMode="auto">
          <a:xfrm>
            <a:off x="737" y="530"/>
            <a:ext cx="244" cy="156"/>
          </a:xfrm>
          <a:prstGeom prst="rect">
            <a:avLst/>
          </a:prstGeom>
          <a:noFill/>
        </xdr:spPr>
      </xdr:pic>
    </xdr:grp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dule">
  <a:themeElements>
    <a:clrScheme name="Module">
      <a:dk1>
        <a:sysClr val="windowText" lastClr="000000"/>
      </a:dk1>
      <a:lt1>
        <a:sysClr val="window" lastClr="FFFFFF"/>
      </a:lt1>
      <a:dk2>
        <a:srgbClr val="5A6378"/>
      </a:dk2>
      <a:lt2>
        <a:srgbClr val="D4D4D6"/>
      </a:lt2>
      <a:accent1>
        <a:srgbClr val="F0AD00"/>
      </a:accent1>
      <a:accent2>
        <a:srgbClr val="60B5CC"/>
      </a:accent2>
      <a:accent3>
        <a:srgbClr val="E66C7D"/>
      </a:accent3>
      <a:accent4>
        <a:srgbClr val="6BB76D"/>
      </a:accent4>
      <a:accent5>
        <a:srgbClr val="E88651"/>
      </a:accent5>
      <a:accent6>
        <a:srgbClr val="C64847"/>
      </a:accent6>
      <a:hlink>
        <a:srgbClr val="168BBA"/>
      </a:hlink>
      <a:folHlink>
        <a:srgbClr val="680000"/>
      </a:folHlink>
    </a:clrScheme>
    <a:fontScheme name="Module">
      <a:maj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Modul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7500"/>
                <a:satMod val="137000"/>
              </a:schemeClr>
            </a:gs>
            <a:gs pos="55000">
              <a:schemeClr val="phClr">
                <a:shade val="69000"/>
                <a:satMod val="137000"/>
              </a:schemeClr>
            </a:gs>
            <a:gs pos="100000">
              <a:schemeClr val="phClr">
                <a:shade val="98000"/>
                <a:satMod val="137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48000" cap="flat" cmpd="thickThin" algn="ctr">
          <a:solidFill>
            <a:schemeClr val="phClr"/>
          </a:solidFill>
          <a:prstDash val="solid"/>
        </a:ln>
        <a:ln w="48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5000" dist="25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39000" dist="254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39000" dist="25400" dir="5400000" rotWithShape="0">
              <a:srgbClr val="000000">
                <a:alpha val="38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1800000"/>
            </a:lightRig>
          </a:scene3d>
          <a:sp3d prstMaterial="matte">
            <a:bevelT h="200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300000"/>
              </a:schemeClr>
            </a:gs>
            <a:gs pos="12000">
              <a:schemeClr val="phClr">
                <a:tint val="48000"/>
                <a:satMod val="300000"/>
              </a:schemeClr>
            </a:gs>
            <a:gs pos="20000">
              <a:schemeClr val="phClr">
                <a:tint val="49000"/>
                <a:satMod val="30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10000" t="-25000" r="10000" b="125000"/>
          </a:path>
        </a:gradFill>
        <a:blipFill>
          <a:blip xmlns:r="http://schemas.openxmlformats.org/officeDocument/2006/relationships" r:embed="rId1">
            <a:duotone>
              <a:schemeClr val="phClr">
                <a:shade val="75000"/>
                <a:satMod val="105000"/>
              </a:schemeClr>
              <a:schemeClr val="phClr">
                <a:tint val="95000"/>
                <a:satMod val="105000"/>
              </a:schemeClr>
            </a:duotone>
          </a:blip>
          <a:tile tx="0" ty="0" sx="38000" sy="38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A9" sqref="A9"/>
    </sheetView>
  </sheetViews>
  <sheetFormatPr defaultRowHeight="12.75"/>
  <cols>
    <col min="2" max="2" width="28.28515625" customWidth="1"/>
    <col min="3" max="3" width="9.42578125" customWidth="1"/>
    <col min="4" max="4" width="14.5703125" customWidth="1"/>
    <col min="5" max="7" width="9.42578125" customWidth="1"/>
    <col min="8" max="8" width="15.5703125" customWidth="1"/>
    <col min="9" max="9" width="10.42578125" bestFit="1" customWidth="1"/>
    <col min="10" max="10" width="7" customWidth="1"/>
  </cols>
  <sheetData>
    <row r="1" spans="1:9" ht="109.9" customHeight="1">
      <c r="A1" s="1" t="s">
        <v>0</v>
      </c>
      <c r="B1" s="2"/>
      <c r="C1" s="3"/>
      <c r="D1" s="3"/>
      <c r="E1" s="3"/>
      <c r="F1" s="3"/>
      <c r="G1" s="3"/>
      <c r="H1" s="3"/>
      <c r="I1" s="3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3"/>
      <c r="B3" s="3"/>
      <c r="C3" s="3"/>
      <c r="D3" s="3"/>
      <c r="E3" s="3"/>
      <c r="F3" s="3"/>
      <c r="G3" s="3"/>
      <c r="H3" s="3"/>
      <c r="I3" s="3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>
      <c r="A5" s="3"/>
      <c r="B5" s="3"/>
      <c r="C5" s="3"/>
      <c r="D5" s="3"/>
      <c r="E5" s="3"/>
      <c r="F5" s="3"/>
      <c r="G5" s="3"/>
      <c r="H5" s="3"/>
      <c r="I5" s="3"/>
    </row>
    <row r="6" spans="1:9" ht="20.25" thickBot="1">
      <c r="A6" s="4" t="s">
        <v>1</v>
      </c>
      <c r="B6" s="4"/>
      <c r="C6" s="4"/>
      <c r="D6" s="4"/>
      <c r="E6" s="4"/>
      <c r="F6" s="4"/>
      <c r="G6" s="4"/>
      <c r="H6" s="4"/>
      <c r="I6" s="4"/>
    </row>
    <row r="7" spans="1:9" ht="13.5" thickTop="1">
      <c r="A7" s="5"/>
      <c r="B7" s="5"/>
      <c r="C7" s="5"/>
      <c r="D7" s="5"/>
      <c r="E7" s="5"/>
      <c r="F7" s="5"/>
      <c r="G7" s="5"/>
      <c r="H7" s="5"/>
      <c r="I7" s="5"/>
    </row>
    <row r="8" spans="1:9" ht="47.25">
      <c r="A8" s="6" t="s">
        <v>2</v>
      </c>
      <c r="B8" s="6" t="s">
        <v>3</v>
      </c>
      <c r="C8" s="7" t="s">
        <v>56</v>
      </c>
      <c r="D8" s="8" t="s">
        <v>4</v>
      </c>
      <c r="E8" s="9" t="s">
        <v>5</v>
      </c>
      <c r="F8" s="9"/>
      <c r="G8" s="9"/>
      <c r="H8" s="8" t="s">
        <v>6</v>
      </c>
      <c r="I8" s="8" t="s">
        <v>252</v>
      </c>
    </row>
    <row r="9" spans="1:9" ht="15">
      <c r="A9" s="10" t="s">
        <v>238</v>
      </c>
      <c r="B9" s="10" t="s">
        <v>236</v>
      </c>
      <c r="C9" s="11">
        <v>180</v>
      </c>
      <c r="D9" s="12">
        <v>175</v>
      </c>
      <c r="E9" s="12">
        <v>200</v>
      </c>
      <c r="F9" s="12"/>
      <c r="G9" s="12"/>
      <c r="H9" s="12">
        <v>375</v>
      </c>
      <c r="I9" s="13">
        <f>(SUM(D9:G9)-H9)*C9</f>
        <v>0</v>
      </c>
    </row>
    <row r="10" spans="1:9" ht="15">
      <c r="A10" s="10" t="s">
        <v>240</v>
      </c>
      <c r="B10" s="10" t="s">
        <v>237</v>
      </c>
      <c r="C10" s="11">
        <v>85</v>
      </c>
      <c r="D10" s="12">
        <v>52</v>
      </c>
      <c r="E10" s="12">
        <v>150</v>
      </c>
      <c r="F10" s="12">
        <v>200</v>
      </c>
      <c r="G10" s="12"/>
      <c r="H10" s="12">
        <v>402</v>
      </c>
      <c r="I10" s="13">
        <f t="shared" ref="I10:I27" si="0">(SUM(D10:G10)-H10)*C10</f>
        <v>0</v>
      </c>
    </row>
    <row r="11" spans="1:9" ht="15">
      <c r="A11" s="10" t="s">
        <v>77</v>
      </c>
      <c r="B11" s="10" t="s">
        <v>222</v>
      </c>
      <c r="C11" s="11">
        <v>600</v>
      </c>
      <c r="D11" s="12">
        <v>325</v>
      </c>
      <c r="E11" s="12">
        <v>30</v>
      </c>
      <c r="F11" s="12"/>
      <c r="G11" s="12"/>
      <c r="H11" s="12">
        <v>355</v>
      </c>
      <c r="I11" s="13">
        <f t="shared" si="0"/>
        <v>0</v>
      </c>
    </row>
    <row r="12" spans="1:9" ht="15">
      <c r="A12" s="10" t="s">
        <v>132</v>
      </c>
      <c r="B12" s="10" t="s">
        <v>223</v>
      </c>
      <c r="C12" s="11">
        <v>585</v>
      </c>
      <c r="D12" s="12">
        <v>118</v>
      </c>
      <c r="E12" s="12"/>
      <c r="F12" s="12">
        <v>200</v>
      </c>
      <c r="G12" s="12"/>
      <c r="H12" s="12">
        <v>318</v>
      </c>
      <c r="I12" s="13">
        <f t="shared" si="0"/>
        <v>0</v>
      </c>
    </row>
    <row r="13" spans="1:9" ht="15">
      <c r="A13" s="10" t="s">
        <v>133</v>
      </c>
      <c r="B13" s="10" t="s">
        <v>228</v>
      </c>
      <c r="C13" s="11">
        <v>525</v>
      </c>
      <c r="D13" s="12">
        <v>114</v>
      </c>
      <c r="E13" s="12"/>
      <c r="F13" s="12">
        <v>350</v>
      </c>
      <c r="G13" s="12"/>
      <c r="H13" s="12">
        <v>464</v>
      </c>
      <c r="I13" s="13">
        <f t="shared" si="0"/>
        <v>0</v>
      </c>
    </row>
    <row r="14" spans="1:9" ht="15">
      <c r="A14" s="10" t="s">
        <v>134</v>
      </c>
      <c r="B14" s="10" t="s">
        <v>229</v>
      </c>
      <c r="C14" s="11">
        <v>435</v>
      </c>
      <c r="D14" s="12">
        <v>75</v>
      </c>
      <c r="E14" s="12">
        <v>125</v>
      </c>
      <c r="F14" s="12"/>
      <c r="G14" s="12"/>
      <c r="H14" s="12">
        <v>200</v>
      </c>
      <c r="I14" s="13">
        <f t="shared" si="0"/>
        <v>0</v>
      </c>
    </row>
    <row r="15" spans="1:9" ht="15">
      <c r="A15" s="10" t="s">
        <v>135</v>
      </c>
      <c r="B15" s="10" t="s">
        <v>224</v>
      </c>
      <c r="C15" s="11">
        <v>410</v>
      </c>
      <c r="D15" s="12">
        <v>18</v>
      </c>
      <c r="E15" s="12">
        <v>100</v>
      </c>
      <c r="F15" s="12"/>
      <c r="G15" s="12"/>
      <c r="H15" s="12">
        <v>118</v>
      </c>
      <c r="I15" s="13">
        <f t="shared" si="0"/>
        <v>0</v>
      </c>
    </row>
    <row r="16" spans="1:9" ht="15">
      <c r="A16" s="10" t="s">
        <v>136</v>
      </c>
      <c r="B16" s="10" t="s">
        <v>225</v>
      </c>
      <c r="C16" s="11">
        <v>695</v>
      </c>
      <c r="D16" s="12">
        <v>774</v>
      </c>
      <c r="E16" s="12">
        <v>325</v>
      </c>
      <c r="F16" s="12"/>
      <c r="G16" s="12"/>
      <c r="H16" s="12">
        <v>1099</v>
      </c>
      <c r="I16" s="13">
        <f t="shared" si="0"/>
        <v>0</v>
      </c>
    </row>
    <row r="17" spans="1:9" ht="15">
      <c r="A17" s="10" t="s">
        <v>137</v>
      </c>
      <c r="B17" s="10" t="s">
        <v>226</v>
      </c>
      <c r="C17" s="11">
        <v>890</v>
      </c>
      <c r="D17" s="12">
        <v>585</v>
      </c>
      <c r="E17" s="12">
        <v>500</v>
      </c>
      <c r="F17" s="12"/>
      <c r="G17" s="12"/>
      <c r="H17" s="12">
        <v>1085</v>
      </c>
      <c r="I17" s="13">
        <f t="shared" si="0"/>
        <v>0</v>
      </c>
    </row>
    <row r="18" spans="1:9" ht="15">
      <c r="A18" s="10" t="s">
        <v>138</v>
      </c>
      <c r="B18" s="10" t="s">
        <v>227</v>
      </c>
      <c r="C18" s="11">
        <v>735</v>
      </c>
      <c r="D18" s="12">
        <v>1125</v>
      </c>
      <c r="E18" s="12"/>
      <c r="F18" s="12"/>
      <c r="G18" s="12"/>
      <c r="H18" s="12">
        <v>1125</v>
      </c>
      <c r="I18" s="13">
        <f t="shared" si="0"/>
        <v>0</v>
      </c>
    </row>
    <row r="19" spans="1:9" ht="15">
      <c r="A19" s="10" t="s">
        <v>241</v>
      </c>
      <c r="B19" s="10" t="s">
        <v>230</v>
      </c>
      <c r="C19" s="11">
        <v>545</v>
      </c>
      <c r="D19" s="12">
        <v>231</v>
      </c>
      <c r="E19" s="12"/>
      <c r="F19" s="12"/>
      <c r="G19" s="12"/>
      <c r="H19" s="12">
        <v>231</v>
      </c>
      <c r="I19" s="13">
        <f t="shared" si="0"/>
        <v>0</v>
      </c>
    </row>
    <row r="20" spans="1:9" ht="15">
      <c r="A20" s="10" t="s">
        <v>246</v>
      </c>
      <c r="B20" s="10" t="s">
        <v>232</v>
      </c>
      <c r="C20" s="11">
        <v>380</v>
      </c>
      <c r="D20" s="12">
        <v>328</v>
      </c>
      <c r="E20" s="12"/>
      <c r="F20" s="12"/>
      <c r="G20" s="12"/>
      <c r="H20" s="12">
        <v>328</v>
      </c>
      <c r="I20" s="13">
        <f t="shared" si="0"/>
        <v>0</v>
      </c>
    </row>
    <row r="21" spans="1:9" ht="15">
      <c r="A21" s="10" t="s">
        <v>234</v>
      </c>
      <c r="B21" s="10" t="s">
        <v>231</v>
      </c>
      <c r="C21" s="11">
        <v>160</v>
      </c>
      <c r="D21" s="12">
        <v>118</v>
      </c>
      <c r="E21" s="12">
        <v>50</v>
      </c>
      <c r="F21" s="12"/>
      <c r="G21" s="12"/>
      <c r="H21" s="12">
        <v>168</v>
      </c>
      <c r="I21" s="13">
        <f t="shared" si="0"/>
        <v>0</v>
      </c>
    </row>
    <row r="22" spans="1:9" ht="15">
      <c r="A22" s="10" t="s">
        <v>235</v>
      </c>
      <c r="B22" s="10" t="s">
        <v>233</v>
      </c>
      <c r="C22" s="11">
        <v>570</v>
      </c>
      <c r="D22" s="12">
        <v>125</v>
      </c>
      <c r="E22" s="12">
        <v>220</v>
      </c>
      <c r="F22" s="12"/>
      <c r="G22" s="12"/>
      <c r="H22" s="12">
        <v>345</v>
      </c>
      <c r="I22" s="13">
        <f t="shared" si="0"/>
        <v>0</v>
      </c>
    </row>
    <row r="23" spans="1:9" ht="15">
      <c r="A23" s="10" t="s">
        <v>235</v>
      </c>
      <c r="B23" s="10" t="s">
        <v>239</v>
      </c>
      <c r="C23" s="11">
        <v>250</v>
      </c>
      <c r="D23" s="12">
        <v>145</v>
      </c>
      <c r="E23" s="12">
        <v>50</v>
      </c>
      <c r="F23" s="12"/>
      <c r="G23" s="12"/>
      <c r="H23" s="12">
        <v>195</v>
      </c>
      <c r="I23" s="13">
        <f t="shared" si="0"/>
        <v>0</v>
      </c>
    </row>
    <row r="24" spans="1:9" ht="15">
      <c r="A24" s="10" t="s">
        <v>242</v>
      </c>
      <c r="B24" s="10" t="s">
        <v>247</v>
      </c>
      <c r="C24" s="11">
        <v>600</v>
      </c>
      <c r="D24" s="12">
        <v>78</v>
      </c>
      <c r="E24" s="12">
        <v>50</v>
      </c>
      <c r="F24" s="12"/>
      <c r="G24" s="12"/>
      <c r="H24" s="12">
        <v>128</v>
      </c>
      <c r="I24" s="13">
        <f t="shared" si="0"/>
        <v>0</v>
      </c>
    </row>
    <row r="25" spans="1:9" ht="15">
      <c r="A25" s="10" t="s">
        <v>243</v>
      </c>
      <c r="B25" s="10" t="s">
        <v>248</v>
      </c>
      <c r="C25" s="11">
        <v>560</v>
      </c>
      <c r="D25" s="12">
        <v>116</v>
      </c>
      <c r="E25" s="12"/>
      <c r="F25" s="12"/>
      <c r="G25" s="12"/>
      <c r="H25" s="12">
        <v>116</v>
      </c>
      <c r="I25" s="13">
        <f t="shared" si="0"/>
        <v>0</v>
      </c>
    </row>
    <row r="26" spans="1:9" ht="15">
      <c r="A26" s="10" t="s">
        <v>244</v>
      </c>
      <c r="B26" s="10" t="s">
        <v>249</v>
      </c>
      <c r="C26" s="11">
        <v>450</v>
      </c>
      <c r="D26" s="12">
        <v>41</v>
      </c>
      <c r="E26" s="12"/>
      <c r="F26" s="12">
        <v>150</v>
      </c>
      <c r="G26" s="12"/>
      <c r="H26" s="12">
        <v>191</v>
      </c>
      <c r="I26" s="13">
        <f t="shared" si="0"/>
        <v>0</v>
      </c>
    </row>
    <row r="27" spans="1:9" ht="15">
      <c r="A27" s="10" t="s">
        <v>245</v>
      </c>
      <c r="B27" s="10" t="s">
        <v>250</v>
      </c>
      <c r="C27" s="11">
        <v>425</v>
      </c>
      <c r="D27" s="12">
        <v>32</v>
      </c>
      <c r="E27" s="12"/>
      <c r="F27" s="12">
        <v>75</v>
      </c>
      <c r="G27" s="12"/>
      <c r="H27" s="12">
        <v>107</v>
      </c>
      <c r="I27" s="13">
        <f t="shared" si="0"/>
        <v>0</v>
      </c>
    </row>
  </sheetData>
  <mergeCells count="1">
    <mergeCell ref="E8:G8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1"/>
  <sheetViews>
    <sheetView topLeftCell="A9" workbookViewId="0">
      <selection activeCell="H9" sqref="H9:H27"/>
    </sheetView>
  </sheetViews>
  <sheetFormatPr defaultRowHeight="12.75"/>
  <cols>
    <col min="2" max="2" width="28.28515625" bestFit="1" customWidth="1"/>
    <col min="3" max="3" width="9.42578125" bestFit="1" customWidth="1"/>
    <col min="4" max="4" width="12.28515625" customWidth="1"/>
    <col min="8" max="9" width="11.7109375" customWidth="1"/>
  </cols>
  <sheetData>
    <row r="1" spans="1:9" ht="109.9" customHeight="1">
      <c r="A1" s="1" t="s">
        <v>0</v>
      </c>
      <c r="B1" s="2"/>
      <c r="C1" s="3"/>
      <c r="D1" s="3"/>
      <c r="E1" s="3"/>
      <c r="F1" s="3"/>
      <c r="G1" s="3"/>
      <c r="H1" s="3"/>
      <c r="I1" s="3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3"/>
      <c r="B3" s="3"/>
      <c r="C3" s="3"/>
      <c r="D3" s="3"/>
      <c r="E3" s="3"/>
      <c r="F3" s="3"/>
      <c r="G3" s="3"/>
      <c r="H3" s="3"/>
      <c r="I3" s="3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>
      <c r="A5" s="3"/>
      <c r="B5" s="3"/>
      <c r="C5" s="3"/>
      <c r="D5" s="3"/>
      <c r="E5" s="3"/>
      <c r="F5" s="3"/>
      <c r="G5" s="3"/>
      <c r="H5" s="3"/>
      <c r="I5" s="3"/>
    </row>
    <row r="6" spans="1:9" ht="20.25" thickBot="1">
      <c r="A6" s="4" t="s">
        <v>1</v>
      </c>
      <c r="B6" s="4"/>
      <c r="C6" s="4"/>
      <c r="D6" s="4"/>
      <c r="E6" s="4"/>
      <c r="F6" s="4"/>
      <c r="G6" s="4"/>
      <c r="H6" s="4"/>
      <c r="I6" s="4"/>
    </row>
    <row r="7" spans="1:9" ht="13.5" thickTop="1">
      <c r="A7" s="5"/>
      <c r="B7" s="5"/>
      <c r="C7" s="5"/>
      <c r="D7" s="5"/>
      <c r="E7" s="5"/>
      <c r="F7" s="5"/>
      <c r="G7" s="5"/>
      <c r="H7" s="5"/>
      <c r="I7" s="5"/>
    </row>
    <row r="8" spans="1:9" ht="47.25">
      <c r="A8" s="6" t="s">
        <v>2</v>
      </c>
      <c r="B8" s="6" t="s">
        <v>3</v>
      </c>
      <c r="C8" s="7" t="s">
        <v>56</v>
      </c>
      <c r="D8" s="8" t="s">
        <v>4</v>
      </c>
      <c r="E8" s="9" t="s">
        <v>5</v>
      </c>
      <c r="F8" s="9"/>
      <c r="G8" s="9"/>
      <c r="H8" s="8" t="s">
        <v>6</v>
      </c>
      <c r="I8" s="8" t="s">
        <v>7</v>
      </c>
    </row>
    <row r="9" spans="1:9" ht="15">
      <c r="A9" s="10" t="s">
        <v>53</v>
      </c>
      <c r="B9" s="10" t="s">
        <v>54</v>
      </c>
      <c r="C9" s="11">
        <v>345</v>
      </c>
      <c r="D9" s="12">
        <v>1125</v>
      </c>
      <c r="E9" s="12"/>
      <c r="F9" s="12"/>
      <c r="G9" s="12"/>
      <c r="H9" s="12">
        <v>1125</v>
      </c>
      <c r="I9" s="13">
        <f t="shared" ref="I9:I40" si="0">(SUM(D9:G9)-H9)*C9</f>
        <v>0</v>
      </c>
    </row>
    <row r="10" spans="1:9" ht="15">
      <c r="A10" s="10" t="s">
        <v>113</v>
      </c>
      <c r="B10" s="10" t="s">
        <v>60</v>
      </c>
      <c r="C10" s="11">
        <v>325</v>
      </c>
      <c r="D10" s="12">
        <v>789</v>
      </c>
      <c r="E10" s="12">
        <v>1500</v>
      </c>
      <c r="F10" s="12"/>
      <c r="G10" s="12"/>
      <c r="H10" s="12">
        <v>2289</v>
      </c>
      <c r="I10" s="13">
        <f t="shared" si="0"/>
        <v>0</v>
      </c>
    </row>
    <row r="11" spans="1:9" ht="15">
      <c r="A11" s="10" t="s">
        <v>114</v>
      </c>
      <c r="B11" s="10" t="s">
        <v>55</v>
      </c>
      <c r="C11" s="11">
        <v>275</v>
      </c>
      <c r="D11" s="12">
        <v>554</v>
      </c>
      <c r="E11" s="12"/>
      <c r="F11" s="12">
        <v>200</v>
      </c>
      <c r="G11" s="12"/>
      <c r="H11" s="12">
        <v>754</v>
      </c>
      <c r="I11" s="13">
        <f t="shared" si="0"/>
        <v>0</v>
      </c>
    </row>
    <row r="12" spans="1:9" ht="15">
      <c r="A12" s="10" t="s">
        <v>115</v>
      </c>
      <c r="B12" s="10" t="s">
        <v>59</v>
      </c>
      <c r="C12" s="11">
        <v>250</v>
      </c>
      <c r="D12" s="12">
        <v>221</v>
      </c>
      <c r="E12" s="12">
        <v>500</v>
      </c>
      <c r="F12" s="12">
        <v>1500</v>
      </c>
      <c r="G12" s="12"/>
      <c r="H12" s="12">
        <v>2221</v>
      </c>
      <c r="I12" s="13">
        <f t="shared" si="0"/>
        <v>0</v>
      </c>
    </row>
    <row r="13" spans="1:9" ht="15">
      <c r="A13" s="10" t="s">
        <v>116</v>
      </c>
      <c r="B13" s="10" t="s">
        <v>57</v>
      </c>
      <c r="C13" s="11">
        <v>150</v>
      </c>
      <c r="D13" s="12">
        <v>225</v>
      </c>
      <c r="E13" s="12"/>
      <c r="F13" s="12"/>
      <c r="G13" s="12"/>
      <c r="H13" s="12">
        <v>225</v>
      </c>
      <c r="I13" s="13">
        <f t="shared" si="0"/>
        <v>0</v>
      </c>
    </row>
    <row r="14" spans="1:9" ht="15">
      <c r="A14" s="10" t="s">
        <v>117</v>
      </c>
      <c r="B14" s="10" t="s">
        <v>58</v>
      </c>
      <c r="C14" s="11">
        <v>140</v>
      </c>
      <c r="D14" s="12">
        <v>141</v>
      </c>
      <c r="E14" s="12"/>
      <c r="F14" s="12">
        <v>250</v>
      </c>
      <c r="G14" s="12"/>
      <c r="H14" s="12">
        <v>391</v>
      </c>
      <c r="I14" s="13">
        <f t="shared" si="0"/>
        <v>0</v>
      </c>
    </row>
    <row r="15" spans="1:9" ht="15">
      <c r="A15" s="10" t="s">
        <v>118</v>
      </c>
      <c r="B15" s="10" t="s">
        <v>62</v>
      </c>
      <c r="C15" s="11">
        <v>110</v>
      </c>
      <c r="D15" s="12">
        <v>201</v>
      </c>
      <c r="E15" s="12"/>
      <c r="F15" s="12"/>
      <c r="G15" s="12"/>
      <c r="H15" s="12">
        <v>201</v>
      </c>
      <c r="I15" s="13">
        <f t="shared" si="0"/>
        <v>0</v>
      </c>
    </row>
    <row r="16" spans="1:9" ht="15">
      <c r="A16" s="10" t="s">
        <v>119</v>
      </c>
      <c r="B16" s="10" t="s">
        <v>61</v>
      </c>
      <c r="C16" s="11">
        <v>200</v>
      </c>
      <c r="D16" s="12">
        <v>185</v>
      </c>
      <c r="E16" s="12">
        <v>500</v>
      </c>
      <c r="F16" s="12"/>
      <c r="G16" s="12"/>
      <c r="H16" s="12">
        <v>685</v>
      </c>
      <c r="I16" s="13">
        <f t="shared" si="0"/>
        <v>0</v>
      </c>
    </row>
    <row r="17" spans="1:9" ht="15">
      <c r="A17" s="10" t="s">
        <v>120</v>
      </c>
      <c r="B17" s="10" t="s">
        <v>64</v>
      </c>
      <c r="C17" s="11">
        <v>100</v>
      </c>
      <c r="D17" s="12">
        <v>775</v>
      </c>
      <c r="E17" s="12"/>
      <c r="F17" s="12"/>
      <c r="G17" s="12"/>
      <c r="H17" s="12">
        <v>775</v>
      </c>
      <c r="I17" s="13">
        <f t="shared" si="0"/>
        <v>0</v>
      </c>
    </row>
    <row r="18" spans="1:9" ht="15">
      <c r="A18" s="10" t="s">
        <v>121</v>
      </c>
      <c r="B18" s="10" t="s">
        <v>63</v>
      </c>
      <c r="C18" s="11">
        <v>135</v>
      </c>
      <c r="D18" s="12">
        <v>325</v>
      </c>
      <c r="E18" s="12">
        <v>200</v>
      </c>
      <c r="F18" s="12"/>
      <c r="G18" s="12"/>
      <c r="H18" s="12">
        <v>525</v>
      </c>
      <c r="I18" s="13">
        <f t="shared" si="0"/>
        <v>0</v>
      </c>
    </row>
    <row r="19" spans="1:9" ht="15">
      <c r="A19" s="10" t="s">
        <v>122</v>
      </c>
      <c r="B19" s="10" t="s">
        <v>65</v>
      </c>
      <c r="C19" s="11">
        <v>155</v>
      </c>
      <c r="D19" s="12">
        <v>452</v>
      </c>
      <c r="E19" s="12"/>
      <c r="F19" s="12"/>
      <c r="G19" s="12"/>
      <c r="H19" s="12">
        <v>452</v>
      </c>
      <c r="I19" s="13">
        <f t="shared" si="0"/>
        <v>0</v>
      </c>
    </row>
    <row r="20" spans="1:9" ht="15">
      <c r="A20" s="10" t="s">
        <v>123</v>
      </c>
      <c r="B20" s="10" t="s">
        <v>66</v>
      </c>
      <c r="C20" s="11">
        <v>110</v>
      </c>
      <c r="D20" s="12">
        <v>189</v>
      </c>
      <c r="E20" s="12">
        <v>250</v>
      </c>
      <c r="F20" s="12"/>
      <c r="G20" s="12"/>
      <c r="H20" s="12">
        <v>439</v>
      </c>
      <c r="I20" s="13">
        <f t="shared" si="0"/>
        <v>0</v>
      </c>
    </row>
    <row r="21" spans="1:9" ht="15">
      <c r="A21" s="10" t="s">
        <v>204</v>
      </c>
      <c r="B21" s="10" t="s">
        <v>206</v>
      </c>
      <c r="C21" s="11">
        <v>100</v>
      </c>
      <c r="D21" s="12">
        <v>125</v>
      </c>
      <c r="E21" s="12">
        <v>250</v>
      </c>
      <c r="F21" s="12">
        <v>250</v>
      </c>
      <c r="G21" s="12"/>
      <c r="H21" s="12">
        <v>625</v>
      </c>
      <c r="I21" s="13">
        <f t="shared" si="0"/>
        <v>0</v>
      </c>
    </row>
    <row r="22" spans="1:9" ht="15">
      <c r="A22" s="10" t="s">
        <v>210</v>
      </c>
      <c r="B22" s="10" t="s">
        <v>205</v>
      </c>
      <c r="C22" s="11">
        <v>72</v>
      </c>
      <c r="D22" s="12">
        <v>78</v>
      </c>
      <c r="E22" s="12">
        <v>100</v>
      </c>
      <c r="F22" s="12"/>
      <c r="G22" s="12"/>
      <c r="H22" s="12">
        <v>178</v>
      </c>
      <c r="I22" s="13">
        <f t="shared" si="0"/>
        <v>0</v>
      </c>
    </row>
    <row r="23" spans="1:9" ht="15">
      <c r="A23" s="10" t="s">
        <v>211</v>
      </c>
      <c r="B23" s="10" t="s">
        <v>207</v>
      </c>
      <c r="C23" s="11">
        <v>55</v>
      </c>
      <c r="D23" s="12">
        <v>112</v>
      </c>
      <c r="E23" s="12"/>
      <c r="F23" s="12">
        <v>250</v>
      </c>
      <c r="G23" s="12"/>
      <c r="H23" s="12">
        <v>362</v>
      </c>
      <c r="I23" s="13">
        <f t="shared" si="0"/>
        <v>0</v>
      </c>
    </row>
    <row r="24" spans="1:9" ht="15">
      <c r="A24" s="10" t="s">
        <v>212</v>
      </c>
      <c r="B24" s="10" t="s">
        <v>208</v>
      </c>
      <c r="C24" s="11">
        <v>70</v>
      </c>
      <c r="D24" s="12">
        <v>158</v>
      </c>
      <c r="E24" s="12">
        <v>325</v>
      </c>
      <c r="F24" s="12"/>
      <c r="G24" s="12"/>
      <c r="H24" s="12">
        <v>483</v>
      </c>
      <c r="I24" s="13">
        <f t="shared" si="0"/>
        <v>0</v>
      </c>
    </row>
    <row r="25" spans="1:9" ht="15">
      <c r="A25" s="10" t="s">
        <v>213</v>
      </c>
      <c r="B25" s="10" t="s">
        <v>209</v>
      </c>
      <c r="C25" s="11">
        <v>45</v>
      </c>
      <c r="D25" s="12">
        <v>215</v>
      </c>
      <c r="E25" s="12">
        <v>500</v>
      </c>
      <c r="F25" s="12"/>
      <c r="G25" s="12"/>
      <c r="H25" s="12">
        <v>715</v>
      </c>
      <c r="I25" s="13">
        <f t="shared" si="0"/>
        <v>0</v>
      </c>
    </row>
    <row r="26" spans="1:9" ht="15">
      <c r="A26" s="10" t="s">
        <v>160</v>
      </c>
      <c r="B26" s="10" t="s">
        <v>161</v>
      </c>
      <c r="C26" s="11">
        <v>40</v>
      </c>
      <c r="D26" s="12">
        <v>75</v>
      </c>
      <c r="E26" s="12"/>
      <c r="F26" s="12">
        <v>200</v>
      </c>
      <c r="G26" s="12"/>
      <c r="H26" s="12">
        <v>275</v>
      </c>
      <c r="I26" s="13">
        <f t="shared" si="0"/>
        <v>0</v>
      </c>
    </row>
    <row r="27" spans="1:9" ht="15">
      <c r="A27" s="10" t="s">
        <v>187</v>
      </c>
      <c r="B27" s="10" t="s">
        <v>162</v>
      </c>
      <c r="C27" s="11">
        <v>25</v>
      </c>
      <c r="D27" s="12">
        <v>102</v>
      </c>
      <c r="E27" s="12"/>
      <c r="F27" s="12"/>
      <c r="G27" s="12"/>
      <c r="H27" s="12">
        <v>102</v>
      </c>
      <c r="I27" s="13">
        <f t="shared" si="0"/>
        <v>0</v>
      </c>
    </row>
    <row r="28" spans="1:9" ht="15">
      <c r="A28" s="10" t="s">
        <v>188</v>
      </c>
      <c r="B28" s="10" t="s">
        <v>163</v>
      </c>
      <c r="C28" s="11">
        <v>27</v>
      </c>
      <c r="D28" s="12">
        <v>108</v>
      </c>
      <c r="E28" s="12"/>
      <c r="F28" s="12">
        <v>200</v>
      </c>
      <c r="G28" s="12"/>
      <c r="H28" s="12">
        <v>308</v>
      </c>
      <c r="I28" s="13">
        <f t="shared" si="0"/>
        <v>0</v>
      </c>
    </row>
    <row r="29" spans="1:9" ht="15">
      <c r="A29" s="10" t="s">
        <v>189</v>
      </c>
      <c r="B29" s="10" t="s">
        <v>164</v>
      </c>
      <c r="C29" s="11">
        <v>30</v>
      </c>
      <c r="D29" s="12">
        <v>291</v>
      </c>
      <c r="E29" s="12"/>
      <c r="F29" s="12"/>
      <c r="G29" s="12"/>
      <c r="H29" s="12">
        <v>291</v>
      </c>
      <c r="I29" s="13">
        <f t="shared" si="0"/>
        <v>0</v>
      </c>
    </row>
    <row r="30" spans="1:9" ht="15">
      <c r="A30" s="10" t="s">
        <v>190</v>
      </c>
      <c r="B30" s="10" t="s">
        <v>165</v>
      </c>
      <c r="C30" s="11">
        <v>46</v>
      </c>
      <c r="D30" s="12">
        <v>105</v>
      </c>
      <c r="E30" s="12">
        <v>50</v>
      </c>
      <c r="F30" s="12"/>
      <c r="G30" s="12"/>
      <c r="H30" s="12">
        <v>155</v>
      </c>
      <c r="I30" s="13">
        <f t="shared" si="0"/>
        <v>0</v>
      </c>
    </row>
    <row r="31" spans="1:9" ht="15">
      <c r="A31" s="10" t="s">
        <v>191</v>
      </c>
      <c r="B31" s="10" t="s">
        <v>166</v>
      </c>
      <c r="C31" s="11">
        <v>40</v>
      </c>
      <c r="D31" s="12">
        <v>112</v>
      </c>
      <c r="E31" s="12">
        <v>50</v>
      </c>
      <c r="F31" s="12"/>
      <c r="G31" s="12"/>
      <c r="H31" s="12">
        <v>162</v>
      </c>
      <c r="I31" s="13">
        <f t="shared" si="0"/>
        <v>0</v>
      </c>
    </row>
    <row r="32" spans="1:9" ht="15">
      <c r="A32" s="10" t="s">
        <v>167</v>
      </c>
      <c r="B32" s="10" t="s">
        <v>168</v>
      </c>
      <c r="C32" s="11">
        <v>150</v>
      </c>
      <c r="D32" s="12">
        <v>25</v>
      </c>
      <c r="E32" s="12"/>
      <c r="F32" s="12"/>
      <c r="G32" s="12"/>
      <c r="H32" s="12">
        <v>25</v>
      </c>
      <c r="I32" s="13">
        <f t="shared" si="0"/>
        <v>0</v>
      </c>
    </row>
    <row r="33" spans="1:9" ht="15">
      <c r="A33" s="10" t="s">
        <v>192</v>
      </c>
      <c r="B33" s="10" t="s">
        <v>169</v>
      </c>
      <c r="C33" s="11">
        <v>300</v>
      </c>
      <c r="D33" s="12">
        <v>32</v>
      </c>
      <c r="E33" s="12"/>
      <c r="F33" s="12"/>
      <c r="G33" s="12"/>
      <c r="H33" s="12">
        <v>32</v>
      </c>
      <c r="I33" s="13">
        <f t="shared" si="0"/>
        <v>0</v>
      </c>
    </row>
    <row r="34" spans="1:9" ht="15">
      <c r="A34" s="10" t="s">
        <v>193</v>
      </c>
      <c r="B34" s="10" t="s">
        <v>170</v>
      </c>
      <c r="C34" s="11">
        <v>500</v>
      </c>
      <c r="D34" s="12">
        <v>12</v>
      </c>
      <c r="E34" s="12">
        <v>5</v>
      </c>
      <c r="F34" s="12"/>
      <c r="G34" s="12"/>
      <c r="H34" s="12">
        <v>17</v>
      </c>
      <c r="I34" s="13">
        <f t="shared" si="0"/>
        <v>0</v>
      </c>
    </row>
    <row r="35" spans="1:9" ht="15">
      <c r="A35" s="10" t="s">
        <v>194</v>
      </c>
      <c r="B35" s="10" t="s">
        <v>171</v>
      </c>
      <c r="C35" s="11">
        <v>70</v>
      </c>
      <c r="D35" s="12">
        <v>75</v>
      </c>
      <c r="E35" s="12">
        <v>25</v>
      </c>
      <c r="F35" s="12"/>
      <c r="G35" s="12"/>
      <c r="H35" s="12">
        <v>100</v>
      </c>
      <c r="I35" s="13">
        <f t="shared" si="0"/>
        <v>0</v>
      </c>
    </row>
    <row r="36" spans="1:9" ht="15">
      <c r="A36" s="10" t="s">
        <v>195</v>
      </c>
      <c r="B36" s="10" t="s">
        <v>172</v>
      </c>
      <c r="C36" s="11">
        <v>10</v>
      </c>
      <c r="D36" s="12">
        <v>100</v>
      </c>
      <c r="E36" s="12"/>
      <c r="F36" s="12"/>
      <c r="G36" s="12"/>
      <c r="H36" s="12">
        <v>100</v>
      </c>
      <c r="I36" s="13">
        <f t="shared" si="0"/>
        <v>0</v>
      </c>
    </row>
    <row r="37" spans="1:9" ht="15">
      <c r="A37" s="10" t="s">
        <v>77</v>
      </c>
      <c r="B37" s="10" t="s">
        <v>78</v>
      </c>
      <c r="C37" s="11">
        <v>200</v>
      </c>
      <c r="D37" s="12">
        <v>48</v>
      </c>
      <c r="E37" s="12"/>
      <c r="F37" s="12"/>
      <c r="G37" s="12"/>
      <c r="H37" s="12">
        <v>48</v>
      </c>
      <c r="I37" s="13">
        <f t="shared" si="0"/>
        <v>0</v>
      </c>
    </row>
    <row r="38" spans="1:9" ht="15">
      <c r="A38" s="10" t="s">
        <v>132</v>
      </c>
      <c r="B38" s="10" t="s">
        <v>79</v>
      </c>
      <c r="C38" s="11">
        <v>150</v>
      </c>
      <c r="D38" s="12">
        <v>51</v>
      </c>
      <c r="E38" s="12"/>
      <c r="F38" s="12"/>
      <c r="G38" s="12"/>
      <c r="H38" s="12">
        <v>51</v>
      </c>
      <c r="I38" s="13">
        <f t="shared" si="0"/>
        <v>0</v>
      </c>
    </row>
    <row r="39" spans="1:9" ht="15">
      <c r="A39" s="10" t="s">
        <v>133</v>
      </c>
      <c r="B39" s="10" t="s">
        <v>80</v>
      </c>
      <c r="C39" s="11">
        <v>200</v>
      </c>
      <c r="D39" s="12">
        <v>22</v>
      </c>
      <c r="E39" s="12">
        <v>35</v>
      </c>
      <c r="F39" s="12"/>
      <c r="G39" s="12"/>
      <c r="H39" s="12">
        <v>57</v>
      </c>
      <c r="I39" s="13">
        <f t="shared" si="0"/>
        <v>0</v>
      </c>
    </row>
    <row r="40" spans="1:9" ht="15">
      <c r="A40" s="10" t="s">
        <v>134</v>
      </c>
      <c r="B40" s="10" t="s">
        <v>81</v>
      </c>
      <c r="C40" s="11">
        <v>210</v>
      </c>
      <c r="D40" s="12">
        <v>75</v>
      </c>
      <c r="E40" s="12"/>
      <c r="F40" s="12"/>
      <c r="G40" s="12"/>
      <c r="H40" s="12">
        <v>75</v>
      </c>
      <c r="I40" s="13">
        <f t="shared" si="0"/>
        <v>0</v>
      </c>
    </row>
    <row r="41" spans="1:9" ht="15">
      <c r="A41" s="10" t="s">
        <v>135</v>
      </c>
      <c r="B41" s="10" t="s">
        <v>82</v>
      </c>
      <c r="C41" s="11">
        <v>145</v>
      </c>
      <c r="D41" s="12">
        <v>110</v>
      </c>
      <c r="E41" s="12"/>
      <c r="F41" s="12"/>
      <c r="G41" s="12"/>
      <c r="H41" s="12">
        <v>110</v>
      </c>
      <c r="I41" s="13">
        <f t="shared" ref="I41:I72" si="1">(SUM(D41:G41)-H41)*C41</f>
        <v>0</v>
      </c>
    </row>
    <row r="42" spans="1:9" ht="15">
      <c r="A42" s="10" t="s">
        <v>136</v>
      </c>
      <c r="B42" s="10" t="s">
        <v>83</v>
      </c>
      <c r="C42" s="11">
        <v>155</v>
      </c>
      <c r="D42" s="12">
        <v>22</v>
      </c>
      <c r="E42" s="12">
        <v>75</v>
      </c>
      <c r="F42" s="12"/>
      <c r="G42" s="12"/>
      <c r="H42" s="12">
        <v>97</v>
      </c>
      <c r="I42" s="13">
        <f t="shared" si="1"/>
        <v>0</v>
      </c>
    </row>
    <row r="43" spans="1:9" ht="15">
      <c r="A43" s="10" t="s">
        <v>137</v>
      </c>
      <c r="B43" s="10" t="s">
        <v>84</v>
      </c>
      <c r="C43" s="11">
        <v>50</v>
      </c>
      <c r="D43" s="12">
        <v>78</v>
      </c>
      <c r="E43" s="12">
        <v>50</v>
      </c>
      <c r="F43" s="12"/>
      <c r="G43" s="12"/>
      <c r="H43" s="12">
        <v>128</v>
      </c>
      <c r="I43" s="13">
        <f t="shared" si="1"/>
        <v>0</v>
      </c>
    </row>
    <row r="44" spans="1:9" ht="15">
      <c r="A44" s="10" t="s">
        <v>138</v>
      </c>
      <c r="B44" s="10" t="s">
        <v>85</v>
      </c>
      <c r="C44" s="11">
        <v>35</v>
      </c>
      <c r="D44" s="12">
        <v>102</v>
      </c>
      <c r="E44" s="12">
        <v>50</v>
      </c>
      <c r="F44" s="12"/>
      <c r="G44" s="12"/>
      <c r="H44" s="12">
        <v>152</v>
      </c>
      <c r="I44" s="13">
        <f t="shared" si="1"/>
        <v>0</v>
      </c>
    </row>
    <row r="45" spans="1:9" ht="15">
      <c r="A45" s="10" t="s">
        <v>214</v>
      </c>
      <c r="B45" s="10" t="s">
        <v>215</v>
      </c>
      <c r="C45" s="11">
        <v>140</v>
      </c>
      <c r="D45" s="12">
        <v>55</v>
      </c>
      <c r="E45" s="12"/>
      <c r="F45" s="12"/>
      <c r="G45" s="12"/>
      <c r="H45" s="12">
        <v>55</v>
      </c>
      <c r="I45" s="13">
        <f t="shared" si="1"/>
        <v>0</v>
      </c>
    </row>
    <row r="46" spans="1:9" ht="15">
      <c r="A46" s="10" t="s">
        <v>219</v>
      </c>
      <c r="B46" s="10" t="s">
        <v>216</v>
      </c>
      <c r="C46" s="11">
        <v>100</v>
      </c>
      <c r="D46" s="12">
        <v>42</v>
      </c>
      <c r="E46" s="12"/>
      <c r="F46" s="12">
        <v>30</v>
      </c>
      <c r="G46" s="12"/>
      <c r="H46" s="12">
        <v>72</v>
      </c>
      <c r="I46" s="13">
        <f t="shared" si="1"/>
        <v>0</v>
      </c>
    </row>
    <row r="47" spans="1:9" ht="15">
      <c r="A47" s="10" t="s">
        <v>220</v>
      </c>
      <c r="B47" s="10" t="s">
        <v>217</v>
      </c>
      <c r="C47" s="11">
        <v>110</v>
      </c>
      <c r="D47" s="12">
        <v>87</v>
      </c>
      <c r="E47" s="12"/>
      <c r="F47" s="12">
        <v>30</v>
      </c>
      <c r="G47" s="12"/>
      <c r="H47" s="12">
        <v>117</v>
      </c>
      <c r="I47" s="13">
        <f t="shared" si="1"/>
        <v>0</v>
      </c>
    </row>
    <row r="48" spans="1:9" ht="15">
      <c r="A48" s="10" t="s">
        <v>221</v>
      </c>
      <c r="B48" s="10" t="s">
        <v>218</v>
      </c>
      <c r="C48" s="11">
        <v>142</v>
      </c>
      <c r="D48" s="12">
        <v>101</v>
      </c>
      <c r="E48" s="12"/>
      <c r="F48" s="12"/>
      <c r="G48" s="12"/>
      <c r="H48" s="12">
        <v>101</v>
      </c>
      <c r="I48" s="13">
        <f t="shared" si="1"/>
        <v>0</v>
      </c>
    </row>
    <row r="49" spans="1:9" ht="15">
      <c r="A49" s="10" t="s">
        <v>67</v>
      </c>
      <c r="B49" s="10" t="s">
        <v>69</v>
      </c>
      <c r="C49" s="11">
        <v>200</v>
      </c>
      <c r="D49" s="12">
        <v>11</v>
      </c>
      <c r="E49" s="12"/>
      <c r="F49" s="12">
        <v>25</v>
      </c>
      <c r="G49" s="12"/>
      <c r="H49" s="12">
        <v>36</v>
      </c>
      <c r="I49" s="13">
        <f t="shared" si="1"/>
        <v>0</v>
      </c>
    </row>
    <row r="50" spans="1:9" ht="15">
      <c r="A50" s="10" t="s">
        <v>124</v>
      </c>
      <c r="B50" s="10" t="s">
        <v>68</v>
      </c>
      <c r="C50" s="11">
        <v>150</v>
      </c>
      <c r="D50" s="12">
        <v>19</v>
      </c>
      <c r="E50" s="12"/>
      <c r="F50" s="12">
        <v>50</v>
      </c>
      <c r="G50" s="12"/>
      <c r="H50" s="12">
        <v>69</v>
      </c>
      <c r="I50" s="13">
        <f t="shared" si="1"/>
        <v>0</v>
      </c>
    </row>
    <row r="51" spans="1:9" ht="15">
      <c r="A51" s="10" t="s">
        <v>125</v>
      </c>
      <c r="B51" s="10" t="s">
        <v>70</v>
      </c>
      <c r="C51" s="11">
        <v>150</v>
      </c>
      <c r="D51" s="12">
        <v>12</v>
      </c>
      <c r="E51" s="12"/>
      <c r="F51" s="12"/>
      <c r="G51" s="12"/>
      <c r="H51" s="12">
        <v>12</v>
      </c>
      <c r="I51" s="13">
        <f t="shared" si="1"/>
        <v>0</v>
      </c>
    </row>
    <row r="52" spans="1:9" ht="15">
      <c r="A52" s="10" t="s">
        <v>126</v>
      </c>
      <c r="B52" s="10" t="s">
        <v>71</v>
      </c>
      <c r="C52" s="11">
        <v>100</v>
      </c>
      <c r="D52" s="12">
        <v>32</v>
      </c>
      <c r="E52" s="12"/>
      <c r="F52" s="12"/>
      <c r="G52" s="12"/>
      <c r="H52" s="12">
        <v>32</v>
      </c>
      <c r="I52" s="13">
        <f t="shared" si="1"/>
        <v>0</v>
      </c>
    </row>
    <row r="53" spans="1:9" ht="15">
      <c r="A53" s="10" t="s">
        <v>127</v>
      </c>
      <c r="B53" s="10" t="s">
        <v>72</v>
      </c>
      <c r="C53" s="11">
        <v>300</v>
      </c>
      <c r="D53" s="12">
        <v>16</v>
      </c>
      <c r="E53" s="12">
        <v>25</v>
      </c>
      <c r="F53" s="12"/>
      <c r="G53" s="12"/>
      <c r="H53" s="12">
        <v>41</v>
      </c>
      <c r="I53" s="13">
        <f t="shared" si="1"/>
        <v>0</v>
      </c>
    </row>
    <row r="54" spans="1:9" ht="15">
      <c r="A54" s="10" t="s">
        <v>128</v>
      </c>
      <c r="B54" s="10" t="s">
        <v>73</v>
      </c>
      <c r="C54" s="11">
        <v>220</v>
      </c>
      <c r="D54" s="12">
        <v>14</v>
      </c>
      <c r="E54" s="12">
        <v>25</v>
      </c>
      <c r="F54" s="12"/>
      <c r="G54" s="12"/>
      <c r="H54" s="12">
        <v>39</v>
      </c>
      <c r="I54" s="13">
        <f t="shared" si="1"/>
        <v>0</v>
      </c>
    </row>
    <row r="55" spans="1:9" ht="15">
      <c r="A55" s="10" t="s">
        <v>129</v>
      </c>
      <c r="B55" s="10" t="s">
        <v>74</v>
      </c>
      <c r="C55" s="11">
        <v>325</v>
      </c>
      <c r="D55" s="12">
        <v>21</v>
      </c>
      <c r="E55" s="12">
        <v>25</v>
      </c>
      <c r="F55" s="12"/>
      <c r="G55" s="12"/>
      <c r="H55" s="12">
        <v>46</v>
      </c>
      <c r="I55" s="13">
        <f t="shared" si="1"/>
        <v>0</v>
      </c>
    </row>
    <row r="56" spans="1:9" ht="15">
      <c r="A56" s="10" t="s">
        <v>130</v>
      </c>
      <c r="B56" s="10" t="s">
        <v>75</v>
      </c>
      <c r="C56" s="11">
        <v>325</v>
      </c>
      <c r="D56" s="12">
        <v>18</v>
      </c>
      <c r="E56" s="12"/>
      <c r="F56" s="12"/>
      <c r="G56" s="12"/>
      <c r="H56" s="12">
        <v>18</v>
      </c>
      <c r="I56" s="13">
        <f t="shared" si="1"/>
        <v>0</v>
      </c>
    </row>
    <row r="57" spans="1:9" ht="15">
      <c r="A57" s="10" t="s">
        <v>131</v>
      </c>
      <c r="B57" s="10" t="s">
        <v>76</v>
      </c>
      <c r="C57" s="11">
        <v>125</v>
      </c>
      <c r="D57" s="12">
        <v>14</v>
      </c>
      <c r="E57" s="12">
        <v>50</v>
      </c>
      <c r="F57" s="12"/>
      <c r="G57" s="12"/>
      <c r="H57" s="12">
        <v>64</v>
      </c>
      <c r="I57" s="13">
        <f t="shared" si="1"/>
        <v>0</v>
      </c>
    </row>
    <row r="58" spans="1:9" ht="15">
      <c r="A58" s="10" t="s">
        <v>173</v>
      </c>
      <c r="B58" s="10" t="s">
        <v>174</v>
      </c>
      <c r="C58" s="11">
        <v>70</v>
      </c>
      <c r="D58" s="12">
        <v>32</v>
      </c>
      <c r="E58" s="12"/>
      <c r="F58" s="12"/>
      <c r="G58" s="12"/>
      <c r="H58" s="12">
        <v>32</v>
      </c>
      <c r="I58" s="13">
        <f t="shared" si="1"/>
        <v>0</v>
      </c>
    </row>
    <row r="59" spans="1:9" ht="15">
      <c r="A59" s="10" t="s">
        <v>196</v>
      </c>
      <c r="B59" s="10" t="s">
        <v>175</v>
      </c>
      <c r="C59" s="11">
        <v>110</v>
      </c>
      <c r="D59" s="12">
        <v>18</v>
      </c>
      <c r="E59" s="12"/>
      <c r="F59" s="12"/>
      <c r="G59" s="12"/>
      <c r="H59" s="12">
        <v>18</v>
      </c>
      <c r="I59" s="13">
        <f t="shared" si="1"/>
        <v>0</v>
      </c>
    </row>
    <row r="60" spans="1:9" ht="15">
      <c r="A60" s="10" t="s">
        <v>197</v>
      </c>
      <c r="B60" s="10" t="s">
        <v>176</v>
      </c>
      <c r="C60" s="11">
        <v>70</v>
      </c>
      <c r="D60" s="12">
        <v>41</v>
      </c>
      <c r="E60" s="12"/>
      <c r="F60" s="12"/>
      <c r="G60" s="12"/>
      <c r="H60" s="12">
        <v>41</v>
      </c>
      <c r="I60" s="13">
        <f t="shared" si="1"/>
        <v>0</v>
      </c>
    </row>
    <row r="61" spans="1:9" ht="15">
      <c r="A61" s="10" t="s">
        <v>198</v>
      </c>
      <c r="B61" s="10" t="s">
        <v>177</v>
      </c>
      <c r="C61" s="11">
        <v>50</v>
      </c>
      <c r="D61" s="12">
        <v>16</v>
      </c>
      <c r="E61" s="12">
        <v>50</v>
      </c>
      <c r="F61" s="12"/>
      <c r="G61" s="12"/>
      <c r="H61" s="12">
        <v>66</v>
      </c>
      <c r="I61" s="13">
        <f t="shared" si="1"/>
        <v>0</v>
      </c>
    </row>
  </sheetData>
  <mergeCells count="1">
    <mergeCell ref="E8:G8"/>
  </mergeCells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2"/>
  <sheetViews>
    <sheetView workbookViewId="0">
      <selection activeCell="A28" sqref="A28:I62"/>
    </sheetView>
  </sheetViews>
  <sheetFormatPr defaultRowHeight="12.75"/>
  <cols>
    <col min="2" max="2" width="29.28515625" bestFit="1" customWidth="1"/>
    <col min="3" max="3" width="9.42578125" bestFit="1" customWidth="1"/>
    <col min="4" max="4" width="11.28515625" customWidth="1"/>
    <col min="8" max="8" width="10.7109375" customWidth="1"/>
    <col min="9" max="9" width="10.42578125" bestFit="1" customWidth="1"/>
  </cols>
  <sheetData>
    <row r="1" spans="1:9" ht="109.9" customHeight="1">
      <c r="A1" s="1" t="s">
        <v>0</v>
      </c>
      <c r="B1" s="2"/>
      <c r="C1" s="3"/>
      <c r="D1" s="3"/>
      <c r="E1" s="3"/>
      <c r="F1" s="3"/>
      <c r="G1" s="3"/>
      <c r="H1" s="3"/>
      <c r="I1" s="3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3"/>
      <c r="B3" s="3"/>
      <c r="C3" s="3"/>
      <c r="D3" s="3"/>
      <c r="E3" s="3"/>
      <c r="F3" s="3"/>
      <c r="G3" s="3"/>
      <c r="H3" s="3"/>
      <c r="I3" s="3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>
      <c r="A5" s="3"/>
      <c r="B5" s="3"/>
      <c r="C5" s="3"/>
      <c r="D5" s="3"/>
      <c r="E5" s="3"/>
      <c r="F5" s="3"/>
      <c r="G5" s="3"/>
      <c r="H5" s="3"/>
      <c r="I5" s="3"/>
    </row>
    <row r="6" spans="1:9" ht="20.25" thickBot="1">
      <c r="A6" s="4" t="s">
        <v>1</v>
      </c>
      <c r="B6" s="4"/>
      <c r="C6" s="4"/>
      <c r="D6" s="4"/>
      <c r="E6" s="4"/>
      <c r="F6" s="4"/>
      <c r="G6" s="4"/>
      <c r="H6" s="4"/>
      <c r="I6" s="4"/>
    </row>
    <row r="7" spans="1:9" ht="13.5" thickTop="1">
      <c r="A7" s="5"/>
      <c r="B7" s="5"/>
      <c r="C7" s="5"/>
      <c r="D7" s="5"/>
      <c r="E7" s="5"/>
      <c r="F7" s="5"/>
      <c r="G7" s="5"/>
      <c r="H7" s="5"/>
      <c r="I7" s="5"/>
    </row>
    <row r="8" spans="1:9" ht="47.25">
      <c r="A8" s="6" t="s">
        <v>2</v>
      </c>
      <c r="B8" s="6" t="s">
        <v>3</v>
      </c>
      <c r="C8" s="7" t="s">
        <v>56</v>
      </c>
      <c r="D8" s="8" t="s">
        <v>4</v>
      </c>
      <c r="E8" s="9" t="s">
        <v>5</v>
      </c>
      <c r="F8" s="9"/>
      <c r="G8" s="9"/>
      <c r="H8" s="8" t="s">
        <v>6</v>
      </c>
      <c r="I8" s="8" t="s">
        <v>7</v>
      </c>
    </row>
    <row r="9" spans="1:9" ht="15">
      <c r="A9" s="10" t="s">
        <v>89</v>
      </c>
      <c r="B9" s="10" t="s">
        <v>87</v>
      </c>
      <c r="C9" s="11">
        <v>50</v>
      </c>
      <c r="D9" s="12">
        <v>4</v>
      </c>
      <c r="E9" s="12">
        <v>10</v>
      </c>
      <c r="F9" s="12"/>
      <c r="G9" s="12"/>
      <c r="H9" s="12">
        <v>14</v>
      </c>
      <c r="I9" s="13">
        <f t="shared" ref="I9:I40" si="0">(SUM(D9:G9)-H9)*C9</f>
        <v>0</v>
      </c>
    </row>
    <row r="10" spans="1:9" ht="15">
      <c r="A10" s="10" t="s">
        <v>139</v>
      </c>
      <c r="B10" s="10" t="s">
        <v>88</v>
      </c>
      <c r="C10" s="11">
        <v>90</v>
      </c>
      <c r="D10" s="12">
        <v>2</v>
      </c>
      <c r="E10" s="12">
        <v>5</v>
      </c>
      <c r="F10" s="12"/>
      <c r="G10" s="12"/>
      <c r="H10" s="12">
        <v>7</v>
      </c>
      <c r="I10" s="13">
        <f t="shared" si="0"/>
        <v>0</v>
      </c>
    </row>
    <row r="11" spans="1:9" ht="15">
      <c r="A11" s="10" t="s">
        <v>140</v>
      </c>
      <c r="B11" s="10" t="s">
        <v>86</v>
      </c>
      <c r="C11" s="11">
        <v>70</v>
      </c>
      <c r="D11" s="12">
        <v>7</v>
      </c>
      <c r="E11" s="12"/>
      <c r="F11" s="12"/>
      <c r="G11" s="12"/>
      <c r="H11" s="12">
        <v>7</v>
      </c>
      <c r="I11" s="13">
        <f t="shared" si="0"/>
        <v>0</v>
      </c>
    </row>
    <row r="12" spans="1:9" ht="15">
      <c r="A12" s="10" t="s">
        <v>141</v>
      </c>
      <c r="B12" s="10" t="s">
        <v>90</v>
      </c>
      <c r="C12" s="11">
        <v>50</v>
      </c>
      <c r="D12" s="12">
        <v>5</v>
      </c>
      <c r="E12" s="12">
        <v>5</v>
      </c>
      <c r="F12" s="12"/>
      <c r="G12" s="12"/>
      <c r="H12" s="12">
        <v>10</v>
      </c>
      <c r="I12" s="13">
        <f t="shared" si="0"/>
        <v>0</v>
      </c>
    </row>
    <row r="13" spans="1:9" ht="15">
      <c r="A13" s="10" t="s">
        <v>142</v>
      </c>
      <c r="B13" s="10" t="s">
        <v>91</v>
      </c>
      <c r="C13" s="11">
        <v>65</v>
      </c>
      <c r="D13" s="12">
        <v>3</v>
      </c>
      <c r="E13" s="12">
        <v>10</v>
      </c>
      <c r="F13" s="12"/>
      <c r="G13" s="12"/>
      <c r="H13" s="12">
        <v>13</v>
      </c>
      <c r="I13" s="13">
        <f t="shared" si="0"/>
        <v>0</v>
      </c>
    </row>
    <row r="14" spans="1:9" ht="15">
      <c r="A14" s="10" t="s">
        <v>143</v>
      </c>
      <c r="B14" s="10" t="s">
        <v>93</v>
      </c>
      <c r="C14" s="11">
        <v>200</v>
      </c>
      <c r="D14" s="12">
        <v>2</v>
      </c>
      <c r="E14" s="12">
        <v>5</v>
      </c>
      <c r="F14" s="12"/>
      <c r="G14" s="12"/>
      <c r="H14" s="12">
        <v>7</v>
      </c>
      <c r="I14" s="13">
        <f t="shared" si="0"/>
        <v>0</v>
      </c>
    </row>
    <row r="15" spans="1:9" ht="15">
      <c r="A15" s="10" t="s">
        <v>144</v>
      </c>
      <c r="B15" s="10" t="s">
        <v>92</v>
      </c>
      <c r="C15" s="11">
        <v>120</v>
      </c>
      <c r="D15" s="12">
        <v>2</v>
      </c>
      <c r="E15" s="12">
        <v>5</v>
      </c>
      <c r="F15" s="12"/>
      <c r="G15" s="12"/>
      <c r="H15" s="12">
        <v>7</v>
      </c>
      <c r="I15" s="13">
        <f t="shared" si="0"/>
        <v>0</v>
      </c>
    </row>
    <row r="16" spans="1:9" ht="15">
      <c r="A16" s="10" t="s">
        <v>145</v>
      </c>
      <c r="B16" s="10" t="s">
        <v>94</v>
      </c>
      <c r="C16" s="11">
        <v>50</v>
      </c>
      <c r="D16" s="12">
        <v>4</v>
      </c>
      <c r="E16" s="12"/>
      <c r="F16" s="12"/>
      <c r="G16" s="12"/>
      <c r="H16" s="12">
        <v>4</v>
      </c>
      <c r="I16" s="13">
        <f t="shared" si="0"/>
        <v>0</v>
      </c>
    </row>
    <row r="17" spans="1:9" ht="15">
      <c r="A17" s="10" t="s">
        <v>146</v>
      </c>
      <c r="B17" s="10" t="s">
        <v>95</v>
      </c>
      <c r="C17" s="11">
        <v>20</v>
      </c>
      <c r="D17" s="12">
        <v>8</v>
      </c>
      <c r="E17" s="12"/>
      <c r="F17" s="12"/>
      <c r="G17" s="12"/>
      <c r="H17" s="12">
        <v>8</v>
      </c>
      <c r="I17" s="13">
        <f t="shared" si="0"/>
        <v>0</v>
      </c>
    </row>
    <row r="18" spans="1:9" ht="15">
      <c r="A18" s="10" t="s">
        <v>147</v>
      </c>
      <c r="B18" s="10" t="s">
        <v>96</v>
      </c>
      <c r="C18" s="11">
        <v>35</v>
      </c>
      <c r="D18" s="12">
        <v>6</v>
      </c>
      <c r="E18" s="12">
        <v>10</v>
      </c>
      <c r="F18" s="12"/>
      <c r="G18" s="12"/>
      <c r="H18" s="12">
        <v>16</v>
      </c>
      <c r="I18" s="13">
        <f t="shared" si="0"/>
        <v>0</v>
      </c>
    </row>
    <row r="19" spans="1:9" ht="15">
      <c r="A19" s="10" t="s">
        <v>148</v>
      </c>
      <c r="B19" s="10" t="s">
        <v>97</v>
      </c>
      <c r="C19" s="11">
        <v>16</v>
      </c>
      <c r="D19" s="12">
        <v>11</v>
      </c>
      <c r="E19" s="12">
        <v>15</v>
      </c>
      <c r="F19" s="12"/>
      <c r="G19" s="12"/>
      <c r="H19" s="12">
        <v>26</v>
      </c>
      <c r="I19" s="13">
        <f t="shared" si="0"/>
        <v>0</v>
      </c>
    </row>
    <row r="20" spans="1:9" ht="15">
      <c r="A20" s="10" t="s">
        <v>149</v>
      </c>
      <c r="B20" s="10" t="s">
        <v>98</v>
      </c>
      <c r="C20" s="11">
        <v>8</v>
      </c>
      <c r="D20" s="12">
        <v>22</v>
      </c>
      <c r="E20" s="12">
        <v>20</v>
      </c>
      <c r="F20" s="12"/>
      <c r="G20" s="12"/>
      <c r="H20" s="12">
        <v>42</v>
      </c>
      <c r="I20" s="13">
        <f t="shared" si="0"/>
        <v>0</v>
      </c>
    </row>
    <row r="21" spans="1:9" ht="15">
      <c r="A21" s="10" t="s">
        <v>178</v>
      </c>
      <c r="B21" s="10" t="s">
        <v>179</v>
      </c>
      <c r="C21" s="11">
        <v>13</v>
      </c>
      <c r="D21" s="12">
        <v>15</v>
      </c>
      <c r="E21" s="12">
        <v>30</v>
      </c>
      <c r="F21" s="12"/>
      <c r="G21" s="12"/>
      <c r="H21" s="12">
        <v>45</v>
      </c>
      <c r="I21" s="13">
        <f t="shared" si="0"/>
        <v>0</v>
      </c>
    </row>
    <row r="22" spans="1:9" ht="15">
      <c r="A22" s="10" t="s">
        <v>199</v>
      </c>
      <c r="B22" s="10" t="s">
        <v>180</v>
      </c>
      <c r="C22" s="11">
        <v>100</v>
      </c>
      <c r="D22" s="12">
        <v>4</v>
      </c>
      <c r="E22" s="12">
        <v>10</v>
      </c>
      <c r="F22" s="12"/>
      <c r="G22" s="12"/>
      <c r="H22" s="12">
        <v>14</v>
      </c>
      <c r="I22" s="13">
        <f t="shared" si="0"/>
        <v>0</v>
      </c>
    </row>
    <row r="23" spans="1:9" ht="15">
      <c r="A23" s="10" t="s">
        <v>8</v>
      </c>
      <c r="B23" s="10" t="s">
        <v>9</v>
      </c>
      <c r="C23" s="11">
        <v>3</v>
      </c>
      <c r="D23" s="12">
        <v>7</v>
      </c>
      <c r="E23" s="12">
        <v>12</v>
      </c>
      <c r="F23" s="12">
        <v>24</v>
      </c>
      <c r="G23" s="12"/>
      <c r="H23" s="12">
        <v>43</v>
      </c>
      <c r="I23" s="13">
        <f t="shared" si="0"/>
        <v>0</v>
      </c>
    </row>
    <row r="24" spans="1:9" ht="15">
      <c r="A24" s="10" t="s">
        <v>21</v>
      </c>
      <c r="B24" s="10" t="s">
        <v>10</v>
      </c>
      <c r="C24" s="11">
        <v>2</v>
      </c>
      <c r="D24" s="12">
        <v>22</v>
      </c>
      <c r="E24" s="12">
        <v>30</v>
      </c>
      <c r="F24" s="12">
        <v>30</v>
      </c>
      <c r="G24" s="12"/>
      <c r="H24" s="12">
        <v>82</v>
      </c>
      <c r="I24" s="13">
        <f t="shared" si="0"/>
        <v>0</v>
      </c>
    </row>
    <row r="25" spans="1:9" ht="15">
      <c r="A25" s="10" t="s">
        <v>22</v>
      </c>
      <c r="B25" s="10" t="s">
        <v>11</v>
      </c>
      <c r="C25" s="11">
        <v>3</v>
      </c>
      <c r="D25" s="12">
        <v>7</v>
      </c>
      <c r="E25" s="12">
        <v>10</v>
      </c>
      <c r="F25" s="12"/>
      <c r="G25" s="12"/>
      <c r="H25" s="12">
        <v>17</v>
      </c>
      <c r="I25" s="13">
        <f t="shared" si="0"/>
        <v>0</v>
      </c>
    </row>
    <row r="26" spans="1:9" ht="15">
      <c r="A26" s="10" t="s">
        <v>23</v>
      </c>
      <c r="B26" s="10" t="s">
        <v>12</v>
      </c>
      <c r="C26" s="11">
        <v>3.5</v>
      </c>
      <c r="D26" s="12">
        <v>8</v>
      </c>
      <c r="E26" s="12">
        <v>10</v>
      </c>
      <c r="F26" s="12"/>
      <c r="G26" s="12"/>
      <c r="H26" s="12">
        <v>18</v>
      </c>
      <c r="I26" s="13">
        <f t="shared" si="0"/>
        <v>0</v>
      </c>
    </row>
    <row r="27" spans="1:9" ht="15">
      <c r="A27" s="10" t="s">
        <v>24</v>
      </c>
      <c r="B27" s="10" t="s">
        <v>251</v>
      </c>
      <c r="C27" s="11">
        <v>2</v>
      </c>
      <c r="D27" s="12">
        <v>11</v>
      </c>
      <c r="E27" s="12">
        <v>25</v>
      </c>
      <c r="F27" s="12">
        <v>25</v>
      </c>
      <c r="G27" s="12"/>
      <c r="H27" s="12">
        <v>61</v>
      </c>
      <c r="I27" s="13">
        <f t="shared" si="0"/>
        <v>0</v>
      </c>
    </row>
    <row r="28" spans="1:9" ht="15">
      <c r="A28" s="10" t="s">
        <v>25</v>
      </c>
      <c r="B28" s="10" t="s">
        <v>13</v>
      </c>
      <c r="C28" s="11">
        <v>2</v>
      </c>
      <c r="D28" s="12">
        <v>9</v>
      </c>
      <c r="E28" s="12">
        <v>10</v>
      </c>
      <c r="F28" s="12"/>
      <c r="G28" s="12"/>
      <c r="H28" s="12">
        <v>19</v>
      </c>
      <c r="I28" s="13">
        <f t="shared" si="0"/>
        <v>0</v>
      </c>
    </row>
    <row r="29" spans="1:9" ht="15">
      <c r="A29" s="10" t="s">
        <v>26</v>
      </c>
      <c r="B29" s="10" t="s">
        <v>14</v>
      </c>
      <c r="C29" s="11">
        <v>3.25</v>
      </c>
      <c r="D29" s="12">
        <v>4</v>
      </c>
      <c r="E29" s="12">
        <v>20</v>
      </c>
      <c r="F29" s="12"/>
      <c r="G29" s="12"/>
      <c r="H29" s="12">
        <v>24</v>
      </c>
      <c r="I29" s="13">
        <f t="shared" si="0"/>
        <v>0</v>
      </c>
    </row>
    <row r="30" spans="1:9" ht="15">
      <c r="A30" s="10" t="s">
        <v>27</v>
      </c>
      <c r="B30" s="10" t="s">
        <v>15</v>
      </c>
      <c r="C30" s="11">
        <v>2.75</v>
      </c>
      <c r="D30" s="12">
        <v>6</v>
      </c>
      <c r="E30" s="12">
        <v>10</v>
      </c>
      <c r="F30" s="12"/>
      <c r="G30" s="12"/>
      <c r="H30" s="12">
        <v>16</v>
      </c>
      <c r="I30" s="13">
        <f t="shared" si="0"/>
        <v>0</v>
      </c>
    </row>
    <row r="31" spans="1:9" ht="15">
      <c r="A31" s="10" t="s">
        <v>28</v>
      </c>
      <c r="B31" s="10" t="s">
        <v>16</v>
      </c>
      <c r="C31" s="11">
        <v>3</v>
      </c>
      <c r="D31" s="12">
        <v>22</v>
      </c>
      <c r="E31" s="12"/>
      <c r="F31" s="12">
        <v>20</v>
      </c>
      <c r="G31" s="12"/>
      <c r="H31" s="12">
        <v>42</v>
      </c>
      <c r="I31" s="13">
        <f t="shared" si="0"/>
        <v>0</v>
      </c>
    </row>
    <row r="32" spans="1:9" ht="15">
      <c r="A32" s="10" t="s">
        <v>29</v>
      </c>
      <c r="B32" s="10" t="s">
        <v>17</v>
      </c>
      <c r="C32" s="11">
        <v>2</v>
      </c>
      <c r="D32" s="12">
        <v>18</v>
      </c>
      <c r="E32" s="12">
        <v>30</v>
      </c>
      <c r="F32" s="12"/>
      <c r="G32" s="12"/>
      <c r="H32" s="12">
        <v>48</v>
      </c>
      <c r="I32" s="13">
        <f t="shared" si="0"/>
        <v>0</v>
      </c>
    </row>
    <row r="33" spans="1:9" ht="15">
      <c r="A33" s="10" t="s">
        <v>30</v>
      </c>
      <c r="B33" s="10" t="s">
        <v>18</v>
      </c>
      <c r="C33" s="11">
        <v>2</v>
      </c>
      <c r="D33" s="12">
        <v>18</v>
      </c>
      <c r="E33" s="12"/>
      <c r="F33" s="12">
        <v>15</v>
      </c>
      <c r="G33" s="12"/>
      <c r="H33" s="12">
        <v>33</v>
      </c>
      <c r="I33" s="13">
        <f t="shared" si="0"/>
        <v>0</v>
      </c>
    </row>
    <row r="34" spans="1:9" ht="15">
      <c r="A34" s="10" t="s">
        <v>31</v>
      </c>
      <c r="B34" s="10" t="s">
        <v>19</v>
      </c>
      <c r="C34" s="11">
        <v>2.75</v>
      </c>
      <c r="D34" s="12">
        <v>22</v>
      </c>
      <c r="E34" s="12"/>
      <c r="F34" s="12">
        <v>10</v>
      </c>
      <c r="G34" s="12"/>
      <c r="H34" s="12">
        <v>32</v>
      </c>
      <c r="I34" s="13">
        <f t="shared" si="0"/>
        <v>0</v>
      </c>
    </row>
    <row r="35" spans="1:9" ht="15">
      <c r="A35" s="10" t="s">
        <v>32</v>
      </c>
      <c r="B35" s="10" t="s">
        <v>20</v>
      </c>
      <c r="C35" s="11">
        <v>3</v>
      </c>
      <c r="D35" s="12">
        <v>36</v>
      </c>
      <c r="E35" s="12"/>
      <c r="F35" s="12">
        <v>10</v>
      </c>
      <c r="G35" s="12"/>
      <c r="H35" s="12">
        <v>46</v>
      </c>
      <c r="I35" s="13">
        <f t="shared" si="0"/>
        <v>0</v>
      </c>
    </row>
    <row r="36" spans="1:9" ht="15">
      <c r="A36" s="10" t="s">
        <v>111</v>
      </c>
      <c r="B36" s="10" t="s">
        <v>99</v>
      </c>
      <c r="C36" s="11">
        <v>54</v>
      </c>
      <c r="D36" s="12">
        <v>18</v>
      </c>
      <c r="E36" s="12"/>
      <c r="F36" s="12"/>
      <c r="G36" s="12"/>
      <c r="H36" s="12">
        <v>18</v>
      </c>
      <c r="I36" s="13">
        <f t="shared" si="0"/>
        <v>0</v>
      </c>
    </row>
    <row r="37" spans="1:9" ht="15">
      <c r="A37" s="10" t="s">
        <v>150</v>
      </c>
      <c r="B37" s="10" t="s">
        <v>100</v>
      </c>
      <c r="C37" s="11">
        <v>43</v>
      </c>
      <c r="D37" s="12">
        <v>7</v>
      </c>
      <c r="E37" s="12">
        <v>12</v>
      </c>
      <c r="F37" s="12"/>
      <c r="G37" s="12"/>
      <c r="H37" s="12">
        <v>19</v>
      </c>
      <c r="I37" s="13">
        <f t="shared" si="0"/>
        <v>0</v>
      </c>
    </row>
    <row r="38" spans="1:9" ht="15">
      <c r="A38" s="10" t="s">
        <v>151</v>
      </c>
      <c r="B38" s="10" t="s">
        <v>101</v>
      </c>
      <c r="C38" s="11">
        <v>3</v>
      </c>
      <c r="D38" s="12">
        <v>32</v>
      </c>
      <c r="E38" s="12"/>
      <c r="F38" s="12">
        <v>15</v>
      </c>
      <c r="G38" s="12"/>
      <c r="H38" s="12">
        <v>47</v>
      </c>
      <c r="I38" s="13">
        <f t="shared" si="0"/>
        <v>0</v>
      </c>
    </row>
    <row r="39" spans="1:9" ht="15">
      <c r="A39" s="10" t="s">
        <v>152</v>
      </c>
      <c r="B39" s="10" t="s">
        <v>102</v>
      </c>
      <c r="C39" s="11">
        <v>4</v>
      </c>
      <c r="D39" s="12">
        <v>25</v>
      </c>
      <c r="E39" s="12"/>
      <c r="F39" s="12">
        <v>25</v>
      </c>
      <c r="G39" s="12"/>
      <c r="H39" s="12">
        <v>50</v>
      </c>
      <c r="I39" s="13">
        <f t="shared" si="0"/>
        <v>0</v>
      </c>
    </row>
    <row r="40" spans="1:9" ht="15">
      <c r="A40" s="10" t="s">
        <v>153</v>
      </c>
      <c r="B40" s="10" t="s">
        <v>103</v>
      </c>
      <c r="C40" s="11">
        <v>5</v>
      </c>
      <c r="D40" s="12">
        <v>11</v>
      </c>
      <c r="E40" s="12">
        <v>5</v>
      </c>
      <c r="F40" s="12">
        <v>20</v>
      </c>
      <c r="G40" s="12"/>
      <c r="H40" s="12">
        <v>36</v>
      </c>
      <c r="I40" s="13">
        <f t="shared" si="0"/>
        <v>0</v>
      </c>
    </row>
    <row r="41" spans="1:9" ht="15">
      <c r="A41" s="10" t="s">
        <v>154</v>
      </c>
      <c r="B41" s="10" t="s">
        <v>104</v>
      </c>
      <c r="C41" s="11">
        <v>4</v>
      </c>
      <c r="D41" s="12">
        <v>12</v>
      </c>
      <c r="E41" s="12">
        <v>15</v>
      </c>
      <c r="F41" s="12"/>
      <c r="G41" s="12"/>
      <c r="H41" s="12">
        <v>27</v>
      </c>
      <c r="I41" s="13">
        <f t="shared" ref="I41:I72" si="1">(SUM(D41:G41)-H41)*C41</f>
        <v>0</v>
      </c>
    </row>
    <row r="42" spans="1:9" ht="15">
      <c r="A42" s="10" t="s">
        <v>155</v>
      </c>
      <c r="B42" s="10" t="s">
        <v>105</v>
      </c>
      <c r="C42" s="11">
        <v>5</v>
      </c>
      <c r="D42" s="12">
        <v>15</v>
      </c>
      <c r="E42" s="12">
        <v>25</v>
      </c>
      <c r="F42" s="12"/>
      <c r="G42" s="12"/>
      <c r="H42" s="12">
        <v>40</v>
      </c>
      <c r="I42" s="13">
        <f t="shared" si="1"/>
        <v>0</v>
      </c>
    </row>
    <row r="43" spans="1:9" ht="15">
      <c r="A43" s="10" t="s">
        <v>156</v>
      </c>
      <c r="B43" s="10" t="s">
        <v>106</v>
      </c>
      <c r="C43" s="11">
        <v>4</v>
      </c>
      <c r="D43" s="12">
        <v>18</v>
      </c>
      <c r="E43" s="12"/>
      <c r="F43" s="12">
        <v>10</v>
      </c>
      <c r="G43" s="12"/>
      <c r="H43" s="12">
        <v>28</v>
      </c>
      <c r="I43" s="13">
        <f t="shared" si="1"/>
        <v>0</v>
      </c>
    </row>
    <row r="44" spans="1:9" ht="15">
      <c r="A44" s="10" t="s">
        <v>157</v>
      </c>
      <c r="B44" s="10" t="s">
        <v>107</v>
      </c>
      <c r="C44" s="11">
        <v>5</v>
      </c>
      <c r="D44" s="12">
        <v>17</v>
      </c>
      <c r="E44" s="12"/>
      <c r="F44" s="12">
        <v>10</v>
      </c>
      <c r="G44" s="12"/>
      <c r="H44" s="12">
        <v>27</v>
      </c>
      <c r="I44" s="13">
        <f t="shared" si="1"/>
        <v>0</v>
      </c>
    </row>
    <row r="45" spans="1:9" ht="15">
      <c r="A45" s="10" t="s">
        <v>33</v>
      </c>
      <c r="B45" s="10" t="s">
        <v>40</v>
      </c>
      <c r="C45" s="11">
        <v>2</v>
      </c>
      <c r="D45" s="12">
        <v>22</v>
      </c>
      <c r="E45" s="12">
        <v>12</v>
      </c>
      <c r="F45" s="12">
        <v>25</v>
      </c>
      <c r="G45" s="12"/>
      <c r="H45" s="12">
        <v>59</v>
      </c>
      <c r="I45" s="13">
        <f t="shared" si="1"/>
        <v>0</v>
      </c>
    </row>
    <row r="46" spans="1:9" ht="15">
      <c r="A46" s="10" t="s">
        <v>44</v>
      </c>
      <c r="B46" s="10" t="s">
        <v>41</v>
      </c>
      <c r="C46" s="11">
        <v>2</v>
      </c>
      <c r="D46" s="12">
        <v>41</v>
      </c>
      <c r="E46" s="12">
        <v>12</v>
      </c>
      <c r="F46" s="12"/>
      <c r="G46" s="12"/>
      <c r="H46" s="12">
        <v>53</v>
      </c>
      <c r="I46" s="13">
        <f t="shared" si="1"/>
        <v>0</v>
      </c>
    </row>
    <row r="47" spans="1:9" ht="15">
      <c r="A47" s="10" t="s">
        <v>45</v>
      </c>
      <c r="B47" s="10" t="s">
        <v>42</v>
      </c>
      <c r="C47" s="11">
        <v>2</v>
      </c>
      <c r="D47" s="12">
        <v>36</v>
      </c>
      <c r="E47" s="12">
        <v>12</v>
      </c>
      <c r="F47" s="12"/>
      <c r="G47" s="12"/>
      <c r="H47" s="12">
        <v>48</v>
      </c>
      <c r="I47" s="13">
        <f t="shared" si="1"/>
        <v>0</v>
      </c>
    </row>
    <row r="48" spans="1:9" ht="15">
      <c r="A48" s="10" t="s">
        <v>46</v>
      </c>
      <c r="B48" s="10" t="s">
        <v>43</v>
      </c>
      <c r="C48" s="11">
        <v>2</v>
      </c>
      <c r="D48" s="12">
        <v>18</v>
      </c>
      <c r="E48" s="12">
        <v>12</v>
      </c>
      <c r="F48" s="12"/>
      <c r="G48" s="12"/>
      <c r="H48" s="12">
        <v>30</v>
      </c>
      <c r="I48" s="13">
        <f t="shared" si="1"/>
        <v>0</v>
      </c>
    </row>
    <row r="49" spans="1:9" ht="15">
      <c r="A49" s="10" t="s">
        <v>47</v>
      </c>
      <c r="B49" s="10" t="s">
        <v>35</v>
      </c>
      <c r="C49" s="11">
        <v>2.25</v>
      </c>
      <c r="D49" s="12">
        <v>12</v>
      </c>
      <c r="E49" s="12">
        <v>18</v>
      </c>
      <c r="F49" s="12"/>
      <c r="G49" s="12"/>
      <c r="H49" s="12">
        <v>30</v>
      </c>
      <c r="I49" s="13">
        <f t="shared" si="1"/>
        <v>0</v>
      </c>
    </row>
    <row r="50" spans="1:9" ht="15">
      <c r="A50" s="10" t="s">
        <v>48</v>
      </c>
      <c r="B50" s="10" t="s">
        <v>34</v>
      </c>
      <c r="C50" s="11">
        <v>2.25</v>
      </c>
      <c r="D50" s="12">
        <v>27</v>
      </c>
      <c r="E50" s="12">
        <v>18</v>
      </c>
      <c r="F50" s="12"/>
      <c r="G50" s="12"/>
      <c r="H50" s="12">
        <v>45</v>
      </c>
      <c r="I50" s="13">
        <f t="shared" si="1"/>
        <v>0</v>
      </c>
    </row>
    <row r="51" spans="1:9" ht="15">
      <c r="A51" s="10" t="s">
        <v>49</v>
      </c>
      <c r="B51" s="10" t="s">
        <v>36</v>
      </c>
      <c r="C51" s="11">
        <v>2.5</v>
      </c>
      <c r="D51" s="12">
        <v>18</v>
      </c>
      <c r="E51" s="12"/>
      <c r="F51" s="12">
        <v>20</v>
      </c>
      <c r="G51" s="12"/>
      <c r="H51" s="12">
        <v>38</v>
      </c>
      <c r="I51" s="13">
        <f t="shared" si="1"/>
        <v>0</v>
      </c>
    </row>
    <row r="52" spans="1:9" ht="15">
      <c r="A52" s="10" t="s">
        <v>50</v>
      </c>
      <c r="B52" s="10" t="s">
        <v>37</v>
      </c>
      <c r="C52" s="11">
        <v>2.5</v>
      </c>
      <c r="D52" s="12">
        <v>16</v>
      </c>
      <c r="E52" s="12"/>
      <c r="F52" s="12">
        <v>20</v>
      </c>
      <c r="G52" s="12"/>
      <c r="H52" s="12">
        <v>36</v>
      </c>
      <c r="I52" s="13">
        <f t="shared" si="1"/>
        <v>0</v>
      </c>
    </row>
    <row r="53" spans="1:9" ht="15">
      <c r="A53" s="10" t="s">
        <v>51</v>
      </c>
      <c r="B53" s="10" t="s">
        <v>38</v>
      </c>
      <c r="C53" s="11">
        <v>2.5</v>
      </c>
      <c r="D53" s="12">
        <v>21</v>
      </c>
      <c r="E53" s="12"/>
      <c r="F53" s="12">
        <v>20</v>
      </c>
      <c r="G53" s="12"/>
      <c r="H53" s="12">
        <v>41</v>
      </c>
      <c r="I53" s="13">
        <f t="shared" si="1"/>
        <v>0</v>
      </c>
    </row>
    <row r="54" spans="1:9" ht="15">
      <c r="A54" s="10" t="s">
        <v>52</v>
      </c>
      <c r="B54" s="10" t="s">
        <v>39</v>
      </c>
      <c r="C54" s="11">
        <v>2.5</v>
      </c>
      <c r="D54" s="12">
        <v>13</v>
      </c>
      <c r="E54" s="12"/>
      <c r="F54" s="12">
        <v>20</v>
      </c>
      <c r="G54" s="12"/>
      <c r="H54" s="12">
        <v>33</v>
      </c>
      <c r="I54" s="13">
        <f t="shared" si="1"/>
        <v>0</v>
      </c>
    </row>
    <row r="55" spans="1:9" ht="15">
      <c r="A55" s="10" t="s">
        <v>181</v>
      </c>
      <c r="B55" s="10" t="s">
        <v>182</v>
      </c>
      <c r="C55" s="11">
        <v>18</v>
      </c>
      <c r="D55" s="12">
        <v>7</v>
      </c>
      <c r="E55" s="12">
        <v>10</v>
      </c>
      <c r="F55" s="12"/>
      <c r="G55" s="12"/>
      <c r="H55" s="12">
        <v>17</v>
      </c>
      <c r="I55" s="13">
        <f t="shared" si="1"/>
        <v>0</v>
      </c>
    </row>
    <row r="56" spans="1:9" ht="15">
      <c r="A56" s="10" t="s">
        <v>200</v>
      </c>
      <c r="B56" s="10" t="s">
        <v>183</v>
      </c>
      <c r="C56" s="11">
        <v>9</v>
      </c>
      <c r="D56" s="12">
        <v>11</v>
      </c>
      <c r="E56" s="12">
        <v>20</v>
      </c>
      <c r="F56" s="12">
        <v>18</v>
      </c>
      <c r="G56" s="12"/>
      <c r="H56" s="12">
        <v>49</v>
      </c>
      <c r="I56" s="13">
        <f t="shared" si="1"/>
        <v>0</v>
      </c>
    </row>
    <row r="57" spans="1:9" ht="15">
      <c r="A57" s="10" t="s">
        <v>201</v>
      </c>
      <c r="B57" s="10" t="s">
        <v>184</v>
      </c>
      <c r="C57" s="11">
        <v>10</v>
      </c>
      <c r="D57" s="12">
        <v>15</v>
      </c>
      <c r="E57" s="12">
        <v>10</v>
      </c>
      <c r="F57" s="12"/>
      <c r="G57" s="12"/>
      <c r="H57" s="12">
        <v>25</v>
      </c>
      <c r="I57" s="13">
        <f t="shared" si="1"/>
        <v>0</v>
      </c>
    </row>
    <row r="58" spans="1:9" ht="15">
      <c r="A58" s="10" t="s">
        <v>202</v>
      </c>
      <c r="B58" s="10" t="s">
        <v>185</v>
      </c>
      <c r="C58" s="11">
        <v>30</v>
      </c>
      <c r="D58" s="12">
        <v>9</v>
      </c>
      <c r="E58" s="12">
        <v>25</v>
      </c>
      <c r="F58" s="12">
        <v>25</v>
      </c>
      <c r="G58" s="12"/>
      <c r="H58" s="12">
        <v>59</v>
      </c>
      <c r="I58" s="13">
        <f t="shared" si="1"/>
        <v>0</v>
      </c>
    </row>
    <row r="59" spans="1:9" ht="15">
      <c r="A59" s="10" t="s">
        <v>203</v>
      </c>
      <c r="B59" s="10" t="s">
        <v>186</v>
      </c>
      <c r="C59" s="11">
        <v>20</v>
      </c>
      <c r="D59" s="12">
        <v>16</v>
      </c>
      <c r="E59" s="12">
        <v>10</v>
      </c>
      <c r="F59" s="12"/>
      <c r="G59" s="12"/>
      <c r="H59" s="12">
        <v>26</v>
      </c>
      <c r="I59" s="13">
        <f t="shared" si="1"/>
        <v>0</v>
      </c>
    </row>
    <row r="60" spans="1:9" ht="15">
      <c r="A60" s="10" t="s">
        <v>112</v>
      </c>
      <c r="B60" s="10" t="s">
        <v>108</v>
      </c>
      <c r="C60" s="11">
        <v>160</v>
      </c>
      <c r="D60" s="12">
        <v>5</v>
      </c>
      <c r="E60" s="12"/>
      <c r="F60" s="12">
        <v>10</v>
      </c>
      <c r="G60" s="12"/>
      <c r="H60" s="12">
        <v>15</v>
      </c>
      <c r="I60" s="13">
        <f t="shared" si="1"/>
        <v>0</v>
      </c>
    </row>
    <row r="61" spans="1:9" ht="15">
      <c r="A61" s="10" t="s">
        <v>158</v>
      </c>
      <c r="B61" s="10" t="s">
        <v>109</v>
      </c>
      <c r="C61" s="11">
        <v>80</v>
      </c>
      <c r="D61" s="12">
        <v>7</v>
      </c>
      <c r="E61" s="12"/>
      <c r="F61" s="12">
        <v>12</v>
      </c>
      <c r="G61" s="12"/>
      <c r="H61" s="12">
        <v>19</v>
      </c>
      <c r="I61" s="13">
        <f t="shared" si="1"/>
        <v>0</v>
      </c>
    </row>
    <row r="62" spans="1:9" ht="15">
      <c r="A62" s="10" t="s">
        <v>159</v>
      </c>
      <c r="B62" s="10" t="s">
        <v>110</v>
      </c>
      <c r="C62" s="11">
        <v>50</v>
      </c>
      <c r="D62" s="12">
        <v>8</v>
      </c>
      <c r="E62" s="12"/>
      <c r="F62" s="12">
        <v>10</v>
      </c>
      <c r="G62" s="12"/>
      <c r="H62" s="12">
        <v>18</v>
      </c>
      <c r="I62" s="13">
        <f t="shared" si="1"/>
        <v>0</v>
      </c>
    </row>
  </sheetData>
  <mergeCells count="1">
    <mergeCell ref="E8:G8"/>
  </mergeCells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Snowboarding and Heliskiing</vt:lpstr>
      <vt:lpstr>Backcountry</vt:lpstr>
      <vt:lpstr>Camping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2003-04-02T18:59:46Z</dcterms:created>
  <dcterms:modified xsi:type="dcterms:W3CDTF">2006-12-20T22:43:47Z</dcterms:modified>
</cp:coreProperties>
</file>