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wmf" ContentType="image/x-wmf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-15" yWindow="3900" windowWidth="15420" windowHeight="3960"/>
  </bookViews>
  <sheets>
    <sheet name="July" sheetId="1" r:id="rId1"/>
    <sheet name="August" sheetId="2" r:id="rId2"/>
    <sheet name="September" sheetId="3" r:id="rId3"/>
    <sheet name="Qtr 3" sheetId="4" r:id="rId4"/>
  </sheets>
  <calcPr calcId="124519"/>
</workbook>
</file>

<file path=xl/calcChain.xml><?xml version="1.0" encoding="utf-8"?>
<calcChain xmlns="http://schemas.openxmlformats.org/spreadsheetml/2006/main">
  <c r="D30" i="3"/>
  <c r="D30" i="2"/>
  <c r="D30" i="1"/>
  <c r="D30" i="4"/>
  <c r="G14" i="2"/>
  <c r="G15"/>
  <c r="G16"/>
  <c r="G17"/>
  <c r="G18"/>
  <c r="G19"/>
  <c r="G20"/>
  <c r="G21"/>
  <c r="G22"/>
  <c r="G23"/>
  <c r="G24"/>
  <c r="G25"/>
  <c r="G26"/>
  <c r="G27"/>
  <c r="G28"/>
  <c r="G14" i="3"/>
  <c r="G15"/>
  <c r="G16"/>
  <c r="G17"/>
  <c r="G18"/>
  <c r="G19"/>
  <c r="G20"/>
  <c r="G21"/>
  <c r="G22"/>
  <c r="G23"/>
  <c r="G24"/>
  <c r="G25"/>
  <c r="G26"/>
  <c r="G27"/>
  <c r="G28"/>
  <c r="G14" i="4"/>
  <c r="G15"/>
  <c r="G16"/>
  <c r="G17"/>
  <c r="G18"/>
  <c r="G19"/>
  <c r="G20"/>
  <c r="G21"/>
  <c r="G22"/>
  <c r="G23"/>
  <c r="G24"/>
  <c r="G25"/>
  <c r="G26"/>
  <c r="G27"/>
  <c r="G28"/>
  <c r="G14" i="1"/>
  <c r="G15"/>
  <c r="G16"/>
  <c r="G17"/>
  <c r="G18"/>
  <c r="G19"/>
  <c r="G20"/>
  <c r="G21"/>
  <c r="G22"/>
  <c r="G23"/>
  <c r="G24"/>
  <c r="G25"/>
  <c r="G26"/>
  <c r="G27"/>
  <c r="G28"/>
  <c r="G13" i="2"/>
  <c r="G13" i="3"/>
  <c r="G13" i="4"/>
  <c r="G13" i="1"/>
  <c r="F30" i="4"/>
  <c r="E30"/>
  <c r="C30"/>
  <c r="G30"/>
  <c r="F30" i="3"/>
  <c r="E30"/>
  <c r="C30"/>
  <c r="G30"/>
  <c r="F30" i="2"/>
  <c r="E30"/>
  <c r="C30"/>
  <c r="G30"/>
  <c r="E30" i="1"/>
  <c r="F30"/>
  <c r="G30"/>
  <c r="C30"/>
</calcChain>
</file>

<file path=xl/sharedStrings.xml><?xml version="1.0" encoding="utf-8"?>
<sst xmlns="http://schemas.openxmlformats.org/spreadsheetml/2006/main" count="102" uniqueCount="28">
  <si>
    <t>Monthly Sales Report</t>
  </si>
  <si>
    <t>Sales</t>
  </si>
  <si>
    <t>Ingredients</t>
  </si>
  <si>
    <t>Labor</t>
  </si>
  <si>
    <t>Net Profit</t>
  </si>
  <si>
    <t>Three Sisters, OR</t>
  </si>
  <si>
    <t>Larkspur 1, CA</t>
  </si>
  <si>
    <t>Larkspur 2, CA</t>
  </si>
  <si>
    <t>San Francisco, CA</t>
  </si>
  <si>
    <t>San Diego, CA</t>
  </si>
  <si>
    <t>San Bernadino, CA</t>
  </si>
  <si>
    <t>Bend, OR</t>
  </si>
  <si>
    <t>Eugene, OR</t>
  </si>
  <si>
    <t>Seattle 2, WA</t>
  </si>
  <si>
    <t>Seattle 1, WA</t>
  </si>
  <si>
    <t>Redmond, WA</t>
  </si>
  <si>
    <t>Olympia, WA</t>
  </si>
  <si>
    <t>Spokane, WA</t>
  </si>
  <si>
    <t>Salem, OR</t>
  </si>
  <si>
    <t>Totals</t>
  </si>
  <si>
    <t>Portland 2, OR</t>
  </si>
  <si>
    <t>Portland 1, OR</t>
  </si>
  <si>
    <t>Coupons</t>
  </si>
  <si>
    <t>Qtr 3 Sales Report - Totals by City</t>
  </si>
  <si>
    <t>Qtr 3 Sales Report - Totals by Month</t>
  </si>
  <si>
    <t>July</t>
  </si>
  <si>
    <t>August</t>
  </si>
  <si>
    <t>September</t>
  </si>
</sst>
</file>

<file path=xl/styles.xml><?xml version="1.0" encoding="utf-8"?>
<styleSheet xmlns="http://schemas.openxmlformats.org/spreadsheetml/2006/main">
  <numFmts count="2">
    <numFmt numFmtId="42" formatCode="_(&quot;$&quot;* #,##0_);_(&quot;$&quot;* \(#,##0\);_(&quot;$&quot;* &quot;-&quot;_);_(@_)"/>
    <numFmt numFmtId="164" formatCode="_(&quot;$&quot;* #,##0_);_(&quot;$&quot;* \(#,##0\);_(&quot;$&quot;* &quot;-&quot;??_);_(@_)"/>
  </numFmts>
  <fonts count="11">
    <font>
      <sz val="10"/>
      <name val="Arial"/>
    </font>
    <font>
      <sz val="11"/>
      <color theme="1"/>
      <name val="Gill Sans MT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8"/>
      <color theme="3"/>
      <name val="Gill Sans MT"/>
      <family val="2"/>
      <scheme val="major"/>
    </font>
    <font>
      <sz val="11"/>
      <color theme="0"/>
      <name val="Gill Sans MT"/>
      <family val="2"/>
      <scheme val="minor"/>
    </font>
    <font>
      <sz val="10"/>
      <name val="Gill Sans MT"/>
      <family val="1"/>
      <scheme val="major"/>
    </font>
    <font>
      <b/>
      <sz val="18"/>
      <color theme="0"/>
      <name val="Gill Sans MT"/>
      <family val="2"/>
      <scheme val="major"/>
    </font>
    <font>
      <sz val="10"/>
      <color theme="0"/>
      <name val="Gill Sans MT"/>
      <family val="2"/>
      <scheme val="major"/>
    </font>
    <font>
      <sz val="14"/>
      <color theme="1"/>
      <name val="Gill Sans MT"/>
      <family val="2"/>
      <scheme val="minor"/>
    </font>
    <font>
      <sz val="14"/>
      <color theme="0"/>
      <name val="Gill Sans MT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7"/>
      </patternFill>
    </fill>
    <fill>
      <patternFill patternType="solid">
        <fgColor theme="6" tint="-0.249977111117893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2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5" fillId="3" borderId="0" applyNumberFormat="0" applyBorder="0" applyAlignment="0" applyProtection="0"/>
  </cellStyleXfs>
  <cellXfs count="10">
    <xf numFmtId="0" fontId="0" fillId="0" borderId="0" xfId="0"/>
    <xf numFmtId="0" fontId="6" fillId="0" borderId="0" xfId="0" applyFont="1"/>
    <xf numFmtId="0" fontId="7" fillId="4" borderId="0" xfId="2" applyFont="1" applyFill="1"/>
    <xf numFmtId="0" fontId="8" fillId="4" borderId="0" xfId="0" applyFont="1" applyFill="1"/>
    <xf numFmtId="0" fontId="5" fillId="3" borderId="0" xfId="4"/>
    <xf numFmtId="0" fontId="9" fillId="2" borderId="0" xfId="3" applyFont="1"/>
    <xf numFmtId="42" fontId="1" fillId="2" borderId="0" xfId="1" applyFont="1" applyFill="1"/>
    <xf numFmtId="0" fontId="10" fillId="3" borderId="0" xfId="4" applyFont="1"/>
    <xf numFmtId="42" fontId="5" fillId="3" borderId="0" xfId="1" applyFont="1" applyFill="1"/>
    <xf numFmtId="164" fontId="1" fillId="2" borderId="0" xfId="1" applyNumberFormat="1" applyFont="1" applyFill="1"/>
  </cellXfs>
  <cellStyles count="5">
    <cellStyle name="20% - Accent2" xfId="3" builtinId="34"/>
    <cellStyle name="Accent4" xfId="4" builtinId="41"/>
    <cellStyle name="Currency [0]" xfId="1" builtinId="7"/>
    <cellStyle name="Normal" xfId="0" builtinId="0"/>
    <cellStyle name="Title" xfId="2" builtin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wmf"/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wmf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wmf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wmf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2</xdr:col>
      <xdr:colOff>314325</xdr:colOff>
      <xdr:row>8</xdr:row>
      <xdr:rowOff>47625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0" y="19050"/>
          <a:ext cx="2105025" cy="1552575"/>
          <a:chOff x="0" y="0"/>
          <a:chExt cx="261" cy="181"/>
        </a:xfrm>
      </xdr:grpSpPr>
      <xdr:pic>
        <xdr:nvPicPr>
          <xdr:cNvPr id="1026" name="Picture 2" descr="rvhpiiyg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0"/>
            <a:ext cx="261" cy="181"/>
          </a:xfrm>
          <a:prstGeom prst="rect">
            <a:avLst/>
          </a:prstGeom>
          <a:noFill/>
        </xdr:spPr>
      </xdr:pic>
      <xdr:pic>
        <xdr:nvPicPr>
          <xdr:cNvPr id="1027" name="Picture 3" descr="v1_2lezy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13" y="14"/>
            <a:ext cx="184" cy="132"/>
          </a:xfrm>
          <a:prstGeom prst="rect">
            <a:avLst/>
          </a:prstGeom>
          <a:noFill/>
        </xdr:spPr>
      </xdr:pic>
      <xdr:sp macro="" textlink="">
        <xdr:nvSpPr>
          <xdr:cNvPr id="1028" name="Text Box 4"/>
          <xdr:cNvSpPr txBox="1">
            <a:spLocks noChangeArrowheads="1"/>
          </xdr:cNvSpPr>
        </xdr:nvSpPr>
        <xdr:spPr bwMode="auto">
          <a:xfrm>
            <a:off x="35" y="145"/>
            <a:ext cx="218" cy="26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0" i="0" strike="noStrike">
                <a:solidFill>
                  <a:srgbClr val="FFFFFF"/>
                </a:solidFill>
                <a:latin typeface="Arial"/>
                <a:cs typeface="Arial"/>
              </a:rPr>
              <a:t>Whole Grains Bread ® </a:t>
            </a:r>
            <a:endParaRPr lang="en-U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/>
                <a:cs typeface="Arial"/>
              </a:rPr>
              <a:t>Whole Grains Bread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2</xdr:col>
      <xdr:colOff>314325</xdr:colOff>
      <xdr:row>8</xdr:row>
      <xdr:rowOff>47625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19050"/>
          <a:ext cx="2105025" cy="1552575"/>
          <a:chOff x="0" y="0"/>
          <a:chExt cx="261" cy="181"/>
        </a:xfrm>
      </xdr:grpSpPr>
      <xdr:pic>
        <xdr:nvPicPr>
          <xdr:cNvPr id="3" name="Picture 2" descr="rvhpiiyg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0"/>
            <a:ext cx="261" cy="181"/>
          </a:xfrm>
          <a:prstGeom prst="rect">
            <a:avLst/>
          </a:prstGeom>
          <a:noFill/>
        </xdr:spPr>
      </xdr:pic>
      <xdr:pic>
        <xdr:nvPicPr>
          <xdr:cNvPr id="4" name="Picture 3" descr="v1_2lezy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13" y="14"/>
            <a:ext cx="184" cy="132"/>
          </a:xfrm>
          <a:prstGeom prst="rect">
            <a:avLst/>
          </a:prstGeom>
          <a:noFill/>
        </xdr:spPr>
      </xdr:pic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35" y="145"/>
            <a:ext cx="218" cy="26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FFFFFF"/>
                </a:solidFill>
                <a:effectLst/>
                <a:uLnTx/>
                <a:uFillTx/>
                <a:latin typeface="Arial"/>
                <a:cs typeface="Arial"/>
              </a:rPr>
              <a:t>Whole Grains Bread ®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Whole Grains Bread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2</xdr:col>
      <xdr:colOff>314325</xdr:colOff>
      <xdr:row>8</xdr:row>
      <xdr:rowOff>47625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19050"/>
          <a:ext cx="2105025" cy="1552575"/>
          <a:chOff x="0" y="0"/>
          <a:chExt cx="261" cy="181"/>
        </a:xfrm>
      </xdr:grpSpPr>
      <xdr:pic>
        <xdr:nvPicPr>
          <xdr:cNvPr id="3" name="Picture 2" descr="rvhpiiyg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0"/>
            <a:ext cx="261" cy="181"/>
          </a:xfrm>
          <a:prstGeom prst="rect">
            <a:avLst/>
          </a:prstGeom>
          <a:noFill/>
        </xdr:spPr>
      </xdr:pic>
      <xdr:pic>
        <xdr:nvPicPr>
          <xdr:cNvPr id="4" name="Picture 3" descr="v1_2lezy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13" y="14"/>
            <a:ext cx="184" cy="132"/>
          </a:xfrm>
          <a:prstGeom prst="rect">
            <a:avLst/>
          </a:prstGeom>
          <a:noFill/>
        </xdr:spPr>
      </xdr:pic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35" y="145"/>
            <a:ext cx="218" cy="26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FFFFFF"/>
                </a:solidFill>
                <a:effectLst/>
                <a:uLnTx/>
                <a:uFillTx/>
                <a:latin typeface="Arial"/>
                <a:cs typeface="Arial"/>
              </a:rPr>
              <a:t>Whole Grains Bread ®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Whole Grains Bread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2</xdr:col>
      <xdr:colOff>314325</xdr:colOff>
      <xdr:row>8</xdr:row>
      <xdr:rowOff>47625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19050"/>
          <a:ext cx="2105025" cy="1552575"/>
          <a:chOff x="0" y="0"/>
          <a:chExt cx="261" cy="181"/>
        </a:xfrm>
      </xdr:grpSpPr>
      <xdr:pic>
        <xdr:nvPicPr>
          <xdr:cNvPr id="3" name="Picture 2" descr="rvhpiiyg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0"/>
            <a:ext cx="261" cy="181"/>
          </a:xfrm>
          <a:prstGeom prst="rect">
            <a:avLst/>
          </a:prstGeom>
          <a:noFill/>
        </xdr:spPr>
      </xdr:pic>
      <xdr:pic>
        <xdr:nvPicPr>
          <xdr:cNvPr id="4" name="Picture 3" descr="v1_2lezy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13" y="14"/>
            <a:ext cx="184" cy="132"/>
          </a:xfrm>
          <a:prstGeom prst="rect">
            <a:avLst/>
          </a:prstGeom>
          <a:noFill/>
        </xdr:spPr>
      </xdr:pic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35" y="145"/>
            <a:ext cx="218" cy="26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FFFFFF"/>
                </a:solidFill>
                <a:effectLst/>
                <a:uLnTx/>
                <a:uFillTx/>
                <a:latin typeface="Arial"/>
                <a:cs typeface="Arial"/>
              </a:rPr>
              <a:t>Whole Grains Bread ®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Whole Grains Bread</a:t>
            </a:r>
          </a:p>
        </xdr:txBody>
      </xdr:sp>
    </xdr:grp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olstice">
  <a:themeElements>
    <a:clrScheme name="Solstice">
      <a:dk1>
        <a:sysClr val="windowText" lastClr="000000"/>
      </a:dk1>
      <a:lt1>
        <a:sysClr val="window" lastClr="FFFFFF"/>
      </a:lt1>
      <a:dk2>
        <a:srgbClr val="4F271C"/>
      </a:dk2>
      <a:lt2>
        <a:srgbClr val="E7DEC9"/>
      </a:lt2>
      <a:accent1>
        <a:srgbClr val="3891A7"/>
      </a:accent1>
      <a:accent2>
        <a:srgbClr val="FEB80A"/>
      </a:accent2>
      <a:accent3>
        <a:srgbClr val="C32D2E"/>
      </a:accent3>
      <a:accent4>
        <a:srgbClr val="84AA33"/>
      </a:accent4>
      <a:accent5>
        <a:srgbClr val="964305"/>
      </a:accent5>
      <a:accent6>
        <a:srgbClr val="475A8D"/>
      </a:accent6>
      <a:hlink>
        <a:srgbClr val="8DC765"/>
      </a:hlink>
      <a:folHlink>
        <a:srgbClr val="AA8A14"/>
      </a:folHlink>
    </a:clrScheme>
    <a:fontScheme name="Solstice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Solstice">
      <a:fillStyleLst>
        <a:solidFill>
          <a:schemeClr val="phClr"/>
        </a:solidFill>
        <a:gradFill rotWithShape="1">
          <a:gsLst>
            <a:gs pos="0">
              <a:schemeClr val="phClr">
                <a:tint val="35000"/>
                <a:satMod val="253000"/>
              </a:schemeClr>
            </a:gs>
            <a:gs pos="50000">
              <a:schemeClr val="phClr">
                <a:tint val="42000"/>
                <a:satMod val="255000"/>
              </a:schemeClr>
            </a:gs>
            <a:gs pos="97000">
              <a:schemeClr val="phClr">
                <a:tint val="53000"/>
                <a:satMod val="260000"/>
              </a:schemeClr>
            </a:gs>
            <a:gs pos="100000">
              <a:schemeClr val="phClr">
                <a:tint val="56000"/>
                <a:satMod val="275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92000"/>
                <a:satMod val="170000"/>
              </a:schemeClr>
            </a:gs>
            <a:gs pos="15000">
              <a:schemeClr val="phClr">
                <a:tint val="92000"/>
                <a:shade val="99000"/>
                <a:satMod val="170000"/>
              </a:schemeClr>
            </a:gs>
            <a:gs pos="62000">
              <a:schemeClr val="phClr">
                <a:tint val="96000"/>
                <a:shade val="80000"/>
                <a:satMod val="170000"/>
              </a:schemeClr>
            </a:gs>
            <a:gs pos="97000">
              <a:schemeClr val="phClr">
                <a:tint val="98000"/>
                <a:shade val="63000"/>
                <a:satMod val="170000"/>
              </a:schemeClr>
            </a:gs>
            <a:gs pos="100000">
              <a:schemeClr val="phClr">
                <a:shade val="62000"/>
                <a:satMod val="17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63500" dist="254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 contourW="12700">
            <a:bevelT w="0" h="0"/>
            <a:contourClr>
              <a:schemeClr val="phClr">
                <a:shade val="80000"/>
              </a:schemeClr>
            </a:contourClr>
          </a:sp3d>
        </a:effectStyle>
        <a:effectStyle>
          <a:effectLst>
            <a:outerShdw blurRad="63500" dist="254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brightRoom" dir="tl">
              <a:rot lat="0" lon="0" rev="5400000"/>
            </a:lightRig>
          </a:scene3d>
          <a:sp3d contourW="12700">
            <a:bevelT w="25400" h="50800" prst="angle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51000" t="-20000" r="200000" b="12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1:H30"/>
  <sheetViews>
    <sheetView tabSelected="1" workbookViewId="0">
      <selection activeCell="C13" sqref="C13"/>
    </sheetView>
  </sheetViews>
  <sheetFormatPr defaultRowHeight="15"/>
  <cols>
    <col min="1" max="1" width="9.140625" style="1"/>
    <col min="2" max="2" width="17.7109375" style="1" bestFit="1" customWidth="1"/>
    <col min="3" max="3" width="12.42578125" style="1" bestFit="1" customWidth="1"/>
    <col min="4" max="4" width="11.28515625" style="1" bestFit="1" customWidth="1"/>
    <col min="5" max="5" width="13.7109375" style="1" bestFit="1" customWidth="1"/>
    <col min="6" max="6" width="10.85546875" style="1" bestFit="1" customWidth="1"/>
    <col min="7" max="7" width="12.42578125" style="1" bestFit="1" customWidth="1"/>
    <col min="8" max="16384" width="9.140625" style="1"/>
  </cols>
  <sheetData>
    <row r="11" spans="1:8" ht="27.75">
      <c r="A11" s="2" t="s">
        <v>0</v>
      </c>
      <c r="B11" s="3"/>
      <c r="C11" s="3"/>
      <c r="D11" s="3"/>
      <c r="E11" s="3"/>
      <c r="F11" s="3"/>
      <c r="G11" s="3"/>
      <c r="H11"/>
    </row>
    <row r="12" spans="1:8" ht="21.75">
      <c r="A12" s="4"/>
      <c r="B12" s="4"/>
      <c r="C12" s="5" t="s">
        <v>1</v>
      </c>
      <c r="D12" s="5" t="s">
        <v>22</v>
      </c>
      <c r="E12" s="5" t="s">
        <v>2</v>
      </c>
      <c r="F12" s="5" t="s">
        <v>3</v>
      </c>
      <c r="G12" s="7" t="s">
        <v>4</v>
      </c>
    </row>
    <row r="13" spans="1:8" ht="17.25">
      <c r="A13" s="4"/>
      <c r="B13" s="4" t="s">
        <v>11</v>
      </c>
      <c r="C13" s="9">
        <v>77854</v>
      </c>
      <c r="D13" s="9">
        <v>16254</v>
      </c>
      <c r="E13" s="9">
        <v>6142.6805999999997</v>
      </c>
      <c r="F13" s="9">
        <v>8563.94</v>
      </c>
      <c r="G13" s="8">
        <f>C13-D13-E13-F13</f>
        <v>46893.379399999998</v>
      </c>
    </row>
    <row r="14" spans="1:8" ht="17.25">
      <c r="A14" s="4"/>
      <c r="B14" s="4" t="s">
        <v>12</v>
      </c>
      <c r="C14" s="9">
        <v>86151</v>
      </c>
      <c r="D14" s="9">
        <v>11352</v>
      </c>
      <c r="E14" s="9">
        <v>6797.3139000000001</v>
      </c>
      <c r="F14" s="9">
        <v>9476.61</v>
      </c>
      <c r="G14" s="8">
        <f t="shared" ref="G14:G28" si="0">C14-D14-E14-F14</f>
        <v>58525.076100000006</v>
      </c>
    </row>
    <row r="15" spans="1:8" ht="17.25">
      <c r="A15" s="4"/>
      <c r="B15" s="4" t="s">
        <v>6</v>
      </c>
      <c r="C15" s="9">
        <v>132945</v>
      </c>
      <c r="D15" s="9">
        <v>27948</v>
      </c>
      <c r="E15" s="9">
        <v>10489.360499999999</v>
      </c>
      <c r="F15" s="9">
        <v>14623.95</v>
      </c>
      <c r="G15" s="8">
        <f t="shared" si="0"/>
        <v>79883.689500000008</v>
      </c>
    </row>
    <row r="16" spans="1:8" ht="17.25">
      <c r="A16" s="4"/>
      <c r="B16" s="4" t="s">
        <v>7</v>
      </c>
      <c r="C16" s="9">
        <v>141568</v>
      </c>
      <c r="D16" s="9">
        <v>18220</v>
      </c>
      <c r="E16" s="9">
        <v>11169.715200000001</v>
      </c>
      <c r="F16" s="9">
        <v>15572.48</v>
      </c>
      <c r="G16" s="8">
        <f t="shared" si="0"/>
        <v>96605.804799999998</v>
      </c>
    </row>
    <row r="17" spans="1:7" ht="17.25">
      <c r="A17" s="4"/>
      <c r="B17" s="4" t="s">
        <v>16</v>
      </c>
      <c r="C17" s="9">
        <v>71524</v>
      </c>
      <c r="D17" s="9">
        <v>9457</v>
      </c>
      <c r="E17" s="9">
        <v>5643.2435999999998</v>
      </c>
      <c r="F17" s="9">
        <v>7867.64</v>
      </c>
      <c r="G17" s="8">
        <f t="shared" si="0"/>
        <v>48556.116399999999</v>
      </c>
    </row>
    <row r="18" spans="1:7" ht="17.25">
      <c r="A18" s="4"/>
      <c r="B18" s="4" t="s">
        <v>21</v>
      </c>
      <c r="C18" s="9">
        <v>189332</v>
      </c>
      <c r="D18" s="9">
        <v>16325</v>
      </c>
      <c r="E18" s="9">
        <v>14938.2948</v>
      </c>
      <c r="F18" s="9">
        <v>20826.52</v>
      </c>
      <c r="G18" s="8">
        <f t="shared" si="0"/>
        <v>137242.18520000001</v>
      </c>
    </row>
    <row r="19" spans="1:7" ht="17.25">
      <c r="A19" s="4"/>
      <c r="B19" s="4" t="s">
        <v>20</v>
      </c>
      <c r="C19" s="9">
        <v>162312</v>
      </c>
      <c r="D19" s="9">
        <v>14335</v>
      </c>
      <c r="E19" s="9">
        <v>12806.416799999999</v>
      </c>
      <c r="F19" s="9">
        <v>17854.32</v>
      </c>
      <c r="G19" s="8">
        <f t="shared" si="0"/>
        <v>117316.26319999999</v>
      </c>
    </row>
    <row r="20" spans="1:7" ht="17.25">
      <c r="A20" s="4"/>
      <c r="B20" s="4" t="s">
        <v>15</v>
      </c>
      <c r="C20" s="9">
        <v>164588</v>
      </c>
      <c r="D20" s="9">
        <v>21554</v>
      </c>
      <c r="E20" s="9">
        <v>12985.993199999999</v>
      </c>
      <c r="F20" s="9">
        <v>18104.68</v>
      </c>
      <c r="G20" s="8">
        <f t="shared" si="0"/>
        <v>111943.32680000001</v>
      </c>
    </row>
    <row r="21" spans="1:7" ht="17.25">
      <c r="A21" s="4"/>
      <c r="B21" s="4" t="s">
        <v>18</v>
      </c>
      <c r="C21" s="9">
        <v>101645</v>
      </c>
      <c r="D21" s="9">
        <v>19458</v>
      </c>
      <c r="E21" s="9">
        <v>8019.7905000000001</v>
      </c>
      <c r="F21" s="9">
        <v>11180.95</v>
      </c>
      <c r="G21" s="8">
        <f t="shared" si="0"/>
        <v>62986.2595</v>
      </c>
    </row>
    <row r="22" spans="1:7" ht="17.25">
      <c r="A22" s="4"/>
      <c r="B22" s="4" t="s">
        <v>10</v>
      </c>
      <c r="C22" s="9">
        <v>97552</v>
      </c>
      <c r="D22" s="9">
        <v>10335</v>
      </c>
      <c r="E22" s="9">
        <v>7696.8527999999997</v>
      </c>
      <c r="F22" s="9">
        <v>10730.72</v>
      </c>
      <c r="G22" s="8">
        <f t="shared" si="0"/>
        <v>68789.427200000006</v>
      </c>
    </row>
    <row r="23" spans="1:7" ht="17.25">
      <c r="A23" s="4"/>
      <c r="B23" s="4" t="s">
        <v>9</v>
      </c>
      <c r="C23" s="9">
        <v>81345</v>
      </c>
      <c r="D23" s="9">
        <v>7558</v>
      </c>
      <c r="E23" s="9">
        <v>6418.1205</v>
      </c>
      <c r="F23" s="9">
        <v>8947.9500000000007</v>
      </c>
      <c r="G23" s="8">
        <f t="shared" si="0"/>
        <v>58420.929499999998</v>
      </c>
    </row>
    <row r="24" spans="1:7" ht="17.25">
      <c r="A24" s="4"/>
      <c r="B24" s="4" t="s">
        <v>8</v>
      </c>
      <c r="C24" s="9">
        <v>141522</v>
      </c>
      <c r="D24" s="9">
        <v>11668</v>
      </c>
      <c r="E24" s="9">
        <v>11166.085799999999</v>
      </c>
      <c r="F24" s="9">
        <v>15567.42</v>
      </c>
      <c r="G24" s="8">
        <f t="shared" si="0"/>
        <v>103120.4942</v>
      </c>
    </row>
    <row r="25" spans="1:7" ht="17.25">
      <c r="A25" s="4"/>
      <c r="B25" s="4" t="s">
        <v>14</v>
      </c>
      <c r="C25" s="9">
        <v>210541</v>
      </c>
      <c r="D25" s="9">
        <v>21665</v>
      </c>
      <c r="E25" s="9">
        <v>16611.6849</v>
      </c>
      <c r="F25" s="9">
        <v>23159.51</v>
      </c>
      <c r="G25" s="8">
        <f t="shared" si="0"/>
        <v>149104.8051</v>
      </c>
    </row>
    <row r="26" spans="1:7" ht="17.25">
      <c r="A26" s="4"/>
      <c r="B26" s="4" t="s">
        <v>13</v>
      </c>
      <c r="C26" s="9">
        <v>165422</v>
      </c>
      <c r="D26" s="9">
        <v>14665</v>
      </c>
      <c r="E26" s="9">
        <v>13051.7958</v>
      </c>
      <c r="F26" s="9">
        <v>18196.419999999998</v>
      </c>
      <c r="G26" s="8">
        <f t="shared" si="0"/>
        <v>119508.78420000001</v>
      </c>
    </row>
    <row r="27" spans="1:7" ht="17.25">
      <c r="A27" s="4"/>
      <c r="B27" s="4" t="s">
        <v>17</v>
      </c>
      <c r="C27" s="9">
        <v>88465</v>
      </c>
      <c r="D27" s="9">
        <v>9487</v>
      </c>
      <c r="E27" s="9">
        <v>6979.8885</v>
      </c>
      <c r="F27" s="9">
        <v>9731.15</v>
      </c>
      <c r="G27" s="8">
        <f t="shared" si="0"/>
        <v>62266.961499999998</v>
      </c>
    </row>
    <row r="28" spans="1:7" ht="17.25">
      <c r="A28" s="4"/>
      <c r="B28" s="4" t="s">
        <v>5</v>
      </c>
      <c r="C28" s="9">
        <v>79546</v>
      </c>
      <c r="D28" s="9">
        <v>5641</v>
      </c>
      <c r="E28" s="9">
        <v>6276.1794</v>
      </c>
      <c r="F28" s="9">
        <v>8750.06</v>
      </c>
      <c r="G28" s="8">
        <f t="shared" si="0"/>
        <v>58878.760600000009</v>
      </c>
    </row>
    <row r="29" spans="1:7" ht="17.25">
      <c r="A29" s="4"/>
      <c r="B29" s="4"/>
      <c r="C29" s="6"/>
      <c r="D29" s="6"/>
      <c r="E29" s="6"/>
      <c r="F29" s="6"/>
      <c r="G29" s="8"/>
    </row>
    <row r="30" spans="1:7" ht="17.25">
      <c r="A30" s="4"/>
      <c r="B30" s="4" t="s">
        <v>19</v>
      </c>
      <c r="C30" s="6">
        <f>SUM(C13:C28)</f>
        <v>1992312</v>
      </c>
      <c r="D30" s="6">
        <f>SUM(D13:D28)</f>
        <v>235922</v>
      </c>
      <c r="E30" s="6">
        <f>SUM(E13:E28)</f>
        <v>157193.41680000001</v>
      </c>
      <c r="F30" s="6">
        <f>SUM(F13:F28)</f>
        <v>219154.31999999998</v>
      </c>
      <c r="G30" s="8">
        <f>SUM(G13:G28)</f>
        <v>1380042.2631999999</v>
      </c>
    </row>
  </sheetData>
  <phoneticPr fontId="2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1:H30"/>
  <sheetViews>
    <sheetView workbookViewId="0">
      <selection activeCell="C13" sqref="C13"/>
    </sheetView>
  </sheetViews>
  <sheetFormatPr defaultRowHeight="15"/>
  <cols>
    <col min="1" max="1" width="9.140625" style="1"/>
    <col min="2" max="2" width="17.7109375" style="1" bestFit="1" customWidth="1"/>
    <col min="3" max="3" width="12.42578125" style="1" bestFit="1" customWidth="1"/>
    <col min="4" max="4" width="11.28515625" style="1" bestFit="1" customWidth="1"/>
    <col min="5" max="5" width="13.7109375" style="1" bestFit="1" customWidth="1"/>
    <col min="6" max="6" width="10.85546875" style="1" bestFit="1" customWidth="1"/>
    <col min="7" max="7" width="12.42578125" style="1" bestFit="1" customWidth="1"/>
    <col min="8" max="16384" width="9.140625" style="1"/>
  </cols>
  <sheetData>
    <row r="11" spans="1:8" ht="27.75">
      <c r="A11" s="2" t="s">
        <v>0</v>
      </c>
      <c r="B11" s="3"/>
      <c r="C11" s="3"/>
      <c r="D11" s="3"/>
      <c r="E11" s="3"/>
      <c r="F11" s="3"/>
      <c r="G11" s="3"/>
      <c r="H11"/>
    </row>
    <row r="12" spans="1:8" ht="21.75">
      <c r="A12" s="4"/>
      <c r="B12" s="4"/>
      <c r="C12" s="5" t="s">
        <v>1</v>
      </c>
      <c r="D12" s="5" t="s">
        <v>22</v>
      </c>
      <c r="E12" s="5" t="s">
        <v>2</v>
      </c>
      <c r="F12" s="5" t="s">
        <v>3</v>
      </c>
      <c r="G12" s="7" t="s">
        <v>4</v>
      </c>
    </row>
    <row r="13" spans="1:8" ht="17.25">
      <c r="A13" s="4"/>
      <c r="B13" s="4" t="s">
        <v>11</v>
      </c>
      <c r="C13" s="9">
        <v>85639.4</v>
      </c>
      <c r="D13" s="9">
        <v>31695.3</v>
      </c>
      <c r="E13" s="9">
        <v>7985.4847799999998</v>
      </c>
      <c r="F13" s="9">
        <v>9420.3340000000007</v>
      </c>
      <c r="G13" s="8">
        <f>C13-D13-E13-F13</f>
        <v>36538.28121999999</v>
      </c>
    </row>
    <row r="14" spans="1:8" ht="17.25">
      <c r="A14" s="4"/>
      <c r="B14" s="4" t="s">
        <v>12</v>
      </c>
      <c r="C14" s="9">
        <v>76674.39</v>
      </c>
      <c r="D14" s="9">
        <v>10103.280000000001</v>
      </c>
      <c r="E14" s="9">
        <v>7477.0452900000009</v>
      </c>
      <c r="F14" s="9">
        <v>8434.1828999999998</v>
      </c>
      <c r="G14" s="8">
        <f t="shared" ref="G14:G28" si="0">C14-D14-E14-F14</f>
        <v>50659.881809999999</v>
      </c>
    </row>
    <row r="15" spans="1:8" ht="17.25">
      <c r="A15" s="4"/>
      <c r="B15" s="4" t="s">
        <v>6</v>
      </c>
      <c r="C15" s="9">
        <v>102367.65</v>
      </c>
      <c r="D15" s="9">
        <v>18166.2</v>
      </c>
      <c r="E15" s="9">
        <v>8076.8075849999996</v>
      </c>
      <c r="F15" s="9">
        <v>13088.43525</v>
      </c>
      <c r="G15" s="8">
        <f t="shared" si="0"/>
        <v>63036.207164999993</v>
      </c>
    </row>
    <row r="16" spans="1:8" ht="17.25">
      <c r="A16" s="4"/>
      <c r="B16" s="4" t="s">
        <v>7</v>
      </c>
      <c r="C16" s="9">
        <v>184038.39999999999</v>
      </c>
      <c r="D16" s="9">
        <v>22775</v>
      </c>
      <c r="E16" s="9">
        <v>14520.629760000002</v>
      </c>
      <c r="F16" s="9">
        <v>19559.034879999999</v>
      </c>
      <c r="G16" s="8">
        <f t="shared" si="0"/>
        <v>127183.73535999999</v>
      </c>
    </row>
    <row r="17" spans="1:7" ht="17.25">
      <c r="A17" s="4"/>
      <c r="B17" s="4" t="s">
        <v>16</v>
      </c>
      <c r="C17" s="9">
        <v>72954.48</v>
      </c>
      <c r="D17" s="9">
        <v>9787.994999999999</v>
      </c>
      <c r="E17" s="9">
        <v>5756.1084719999999</v>
      </c>
      <c r="F17" s="9">
        <v>8024.9928000000009</v>
      </c>
      <c r="G17" s="8">
        <f t="shared" si="0"/>
        <v>49385.383728000001</v>
      </c>
    </row>
    <row r="18" spans="1:7" ht="17.25">
      <c r="A18" s="4"/>
      <c r="B18" s="4" t="s">
        <v>21</v>
      </c>
      <c r="C18" s="9">
        <v>187438.68</v>
      </c>
      <c r="D18" s="9">
        <v>26936.25</v>
      </c>
      <c r="E18" s="9">
        <v>14788.911851999999</v>
      </c>
      <c r="F18" s="9">
        <v>20618.254799999999</v>
      </c>
      <c r="G18" s="8">
        <f t="shared" si="0"/>
        <v>125095.26334800001</v>
      </c>
    </row>
    <row r="19" spans="1:7" ht="17.25">
      <c r="A19" s="4"/>
      <c r="B19" s="4" t="s">
        <v>20</v>
      </c>
      <c r="C19" s="9">
        <v>186658.8</v>
      </c>
      <c r="D19" s="9">
        <v>16485.25</v>
      </c>
      <c r="E19" s="9">
        <v>11397.710951999999</v>
      </c>
      <c r="F19" s="9">
        <v>20532.467999999997</v>
      </c>
      <c r="G19" s="8">
        <f t="shared" si="0"/>
        <v>138243.371048</v>
      </c>
    </row>
    <row r="20" spans="1:7" ht="17.25">
      <c r="A20" s="4"/>
      <c r="B20" s="4" t="s">
        <v>15</v>
      </c>
      <c r="C20" s="9">
        <v>213964.4</v>
      </c>
      <c r="D20" s="9">
        <v>28020.2</v>
      </c>
      <c r="E20" s="9">
        <v>16881.791160000001</v>
      </c>
      <c r="F20" s="9">
        <v>22630.85</v>
      </c>
      <c r="G20" s="8">
        <f t="shared" si="0"/>
        <v>146431.55883999998</v>
      </c>
    </row>
    <row r="21" spans="1:7" ht="17.25">
      <c r="A21" s="4"/>
      <c r="B21" s="4" t="s">
        <v>18</v>
      </c>
      <c r="C21" s="9">
        <v>86398.25</v>
      </c>
      <c r="D21" s="9">
        <v>16539.3</v>
      </c>
      <c r="E21" s="9">
        <v>7217.8114500000001</v>
      </c>
      <c r="F21" s="9">
        <v>9503.8075000000008</v>
      </c>
      <c r="G21" s="8">
        <f t="shared" si="0"/>
        <v>53137.331049999993</v>
      </c>
    </row>
    <row r="22" spans="1:7" ht="17.25">
      <c r="A22" s="4"/>
      <c r="B22" s="4" t="s">
        <v>10</v>
      </c>
      <c r="C22" s="9">
        <v>121940</v>
      </c>
      <c r="D22" s="9">
        <v>12918.75</v>
      </c>
      <c r="E22" s="9">
        <v>8466.5380800000003</v>
      </c>
      <c r="F22" s="9">
        <v>13413.4</v>
      </c>
      <c r="G22" s="8">
        <f t="shared" si="0"/>
        <v>87141.311920000007</v>
      </c>
    </row>
    <row r="23" spans="1:7" ht="17.25">
      <c r="A23" s="4"/>
      <c r="B23" s="4" t="s">
        <v>9</v>
      </c>
      <c r="C23" s="9">
        <v>95092.305000000008</v>
      </c>
      <c r="D23" s="9">
        <v>8835.3019999999997</v>
      </c>
      <c r="E23" s="9">
        <v>8022.6506250000002</v>
      </c>
      <c r="F23" s="9">
        <v>15211.515000000001</v>
      </c>
      <c r="G23" s="8">
        <f t="shared" si="0"/>
        <v>63022.837375000017</v>
      </c>
    </row>
    <row r="24" spans="1:7" ht="17.25">
      <c r="A24" s="4"/>
      <c r="B24" s="4" t="s">
        <v>8</v>
      </c>
      <c r="C24" s="9">
        <v>219359.1</v>
      </c>
      <c r="D24" s="9">
        <v>14585</v>
      </c>
      <c r="E24" s="9">
        <v>17307.432989999998</v>
      </c>
      <c r="F24" s="9">
        <v>20237.646000000001</v>
      </c>
      <c r="G24" s="8">
        <f t="shared" si="0"/>
        <v>167229.02101</v>
      </c>
    </row>
    <row r="25" spans="1:7" ht="17.25">
      <c r="A25" s="4"/>
      <c r="B25" s="4" t="s">
        <v>14</v>
      </c>
      <c r="C25" s="9">
        <v>201024.54679999998</v>
      </c>
      <c r="D25" s="9">
        <v>20685.741999999998</v>
      </c>
      <c r="E25" s="9">
        <v>18272.85339</v>
      </c>
      <c r="F25" s="9">
        <v>22112.700147999996</v>
      </c>
      <c r="G25" s="8">
        <f t="shared" si="0"/>
        <v>139953.25126199998</v>
      </c>
    </row>
    <row r="26" spans="1:7" ht="17.25">
      <c r="A26" s="4"/>
      <c r="B26" s="4" t="s">
        <v>13</v>
      </c>
      <c r="C26" s="9">
        <v>163767.78</v>
      </c>
      <c r="D26" s="9">
        <v>15398.25</v>
      </c>
      <c r="E26" s="9">
        <v>12921.277842</v>
      </c>
      <c r="F26" s="9">
        <v>18014.4558</v>
      </c>
      <c r="G26" s="8">
        <f t="shared" si="0"/>
        <v>117433.79635799999</v>
      </c>
    </row>
    <row r="27" spans="1:7" ht="17.25">
      <c r="A27" s="4"/>
      <c r="B27" s="4" t="s">
        <v>17</v>
      </c>
      <c r="C27" s="9">
        <v>106158</v>
      </c>
      <c r="D27" s="9">
        <v>11384.4</v>
      </c>
      <c r="E27" s="9">
        <v>9422.8494750000009</v>
      </c>
      <c r="F27" s="9">
        <v>13623.61</v>
      </c>
      <c r="G27" s="8">
        <f t="shared" si="0"/>
        <v>71727.14052500001</v>
      </c>
    </row>
    <row r="28" spans="1:7" ht="17.25">
      <c r="A28" s="4"/>
      <c r="B28" s="4" t="s">
        <v>5</v>
      </c>
      <c r="C28" s="9">
        <v>62801.566999999995</v>
      </c>
      <c r="D28" s="9">
        <v>4453.5694999999996</v>
      </c>
      <c r="E28" s="9">
        <v>9414.2690999999995</v>
      </c>
      <c r="F28" s="9">
        <v>6908.1723699999993</v>
      </c>
      <c r="G28" s="8">
        <f t="shared" si="0"/>
        <v>42025.55603</v>
      </c>
    </row>
    <row r="29" spans="1:7" ht="17.25">
      <c r="A29" s="4"/>
      <c r="B29" s="4"/>
      <c r="C29" s="6"/>
      <c r="D29" s="6"/>
      <c r="E29" s="6"/>
      <c r="F29" s="6"/>
      <c r="G29" s="8"/>
    </row>
    <row r="30" spans="1:7" ht="17.25">
      <c r="A30" s="4"/>
      <c r="B30" s="4" t="s">
        <v>19</v>
      </c>
      <c r="C30" s="6">
        <f>SUM(C13:C28)</f>
        <v>2166277.7487999997</v>
      </c>
      <c r="D30" s="6">
        <f>SUM(D13:D28)</f>
        <v>268769.78849999997</v>
      </c>
      <c r="E30" s="6">
        <f>SUM(E13:E28)</f>
        <v>177930.17280299999</v>
      </c>
      <c r="F30" s="6">
        <f>SUM(F13:F28)</f>
        <v>241333.85944799997</v>
      </c>
      <c r="G30" s="8">
        <f>SUM(G13:G28)</f>
        <v>1478243.928049</v>
      </c>
    </row>
  </sheetData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1:H30"/>
  <sheetViews>
    <sheetView workbookViewId="0">
      <selection activeCell="C13" sqref="C13"/>
    </sheetView>
  </sheetViews>
  <sheetFormatPr defaultRowHeight="15"/>
  <cols>
    <col min="1" max="1" width="9.140625" style="1"/>
    <col min="2" max="2" width="17.7109375" style="1" bestFit="1" customWidth="1"/>
    <col min="3" max="3" width="12.42578125" style="1" bestFit="1" customWidth="1"/>
    <col min="4" max="4" width="11.28515625" style="1" bestFit="1" customWidth="1"/>
    <col min="5" max="5" width="13.7109375" style="1" bestFit="1" customWidth="1"/>
    <col min="6" max="6" width="10.85546875" style="1" bestFit="1" customWidth="1"/>
    <col min="7" max="7" width="12.42578125" style="1" bestFit="1" customWidth="1"/>
    <col min="8" max="16384" width="9.140625" style="1"/>
  </cols>
  <sheetData>
    <row r="11" spans="1:8" ht="27.75">
      <c r="A11" s="2" t="s">
        <v>0</v>
      </c>
      <c r="B11" s="3"/>
      <c r="C11" s="3"/>
      <c r="D11" s="3"/>
      <c r="E11" s="3"/>
      <c r="F11" s="3"/>
      <c r="G11" s="3"/>
      <c r="H11"/>
    </row>
    <row r="12" spans="1:8" ht="21.75">
      <c r="A12" s="4"/>
      <c r="B12" s="4"/>
      <c r="C12" s="5" t="s">
        <v>1</v>
      </c>
      <c r="D12" s="5" t="s">
        <v>22</v>
      </c>
      <c r="E12" s="5" t="s">
        <v>2</v>
      </c>
      <c r="F12" s="5" t="s">
        <v>3</v>
      </c>
      <c r="G12" s="7" t="s">
        <v>4</v>
      </c>
    </row>
    <row r="13" spans="1:8" ht="17.25">
      <c r="A13" s="4"/>
      <c r="B13" s="4" t="s">
        <v>11</v>
      </c>
      <c r="C13" s="9">
        <v>73961.3</v>
      </c>
      <c r="D13" s="9">
        <v>12190.5</v>
      </c>
      <c r="E13" s="9">
        <v>6154.9659611999996</v>
      </c>
      <c r="F13" s="9">
        <v>8135.7430000000004</v>
      </c>
      <c r="G13" s="8">
        <f>C13-D13-E13-F13</f>
        <v>47480.091038800005</v>
      </c>
    </row>
    <row r="14" spans="1:8" ht="17.25">
      <c r="A14" s="4"/>
      <c r="B14" s="4" t="s">
        <v>12</v>
      </c>
      <c r="C14" s="9">
        <v>73228.350000000006</v>
      </c>
      <c r="D14" s="9">
        <v>14190</v>
      </c>
      <c r="E14" s="9">
        <v>5777.7168149999998</v>
      </c>
      <c r="F14" s="9">
        <v>10338.98151</v>
      </c>
      <c r="G14" s="8">
        <f t="shared" ref="G14:G28" si="0">C14-D14-E14-F14</f>
        <v>42921.651675000008</v>
      </c>
    </row>
    <row r="15" spans="1:8" ht="17.25">
      <c r="A15" s="4"/>
      <c r="B15" s="4" t="s">
        <v>6</v>
      </c>
      <c r="C15" s="9">
        <v>128956.65</v>
      </c>
      <c r="D15" s="9">
        <v>28506.959999999999</v>
      </c>
      <c r="E15" s="9">
        <v>11674.658236499999</v>
      </c>
      <c r="F15" s="9">
        <v>19303.614000000001</v>
      </c>
      <c r="G15" s="8">
        <f t="shared" si="0"/>
        <v>69471.417763500009</v>
      </c>
    </row>
    <row r="16" spans="1:8" ht="17.25">
      <c r="A16" s="4"/>
      <c r="B16" s="4" t="s">
        <v>7</v>
      </c>
      <c r="C16" s="9">
        <v>155724.79999999999</v>
      </c>
      <c r="D16" s="9">
        <v>15487</v>
      </c>
      <c r="E16" s="9">
        <v>11006.637358080001</v>
      </c>
      <c r="F16" s="9">
        <v>19552.805887999999</v>
      </c>
      <c r="G16" s="8">
        <f t="shared" si="0"/>
        <v>109678.35675391999</v>
      </c>
    </row>
    <row r="17" spans="1:7" ht="17.25">
      <c r="A17" s="4"/>
      <c r="B17" s="4" t="s">
        <v>16</v>
      </c>
      <c r="C17" s="9">
        <v>67232.56</v>
      </c>
      <c r="D17" s="9">
        <v>8984.15</v>
      </c>
      <c r="E17" s="9">
        <v>5304.6489839999995</v>
      </c>
      <c r="F17" s="9">
        <v>7395.5815999999995</v>
      </c>
      <c r="G17" s="8">
        <f t="shared" si="0"/>
        <v>45548.179415999999</v>
      </c>
    </row>
    <row r="18" spans="1:7" ht="17.25">
      <c r="A18" s="4"/>
      <c r="B18" s="4" t="s">
        <v>21</v>
      </c>
      <c r="C18" s="9">
        <v>168410.81399999998</v>
      </c>
      <c r="D18" s="9">
        <v>14521.0875</v>
      </c>
      <c r="E18" s="9">
        <v>2985.4182157800001</v>
      </c>
      <c r="F18" s="9">
        <v>22909.172000000002</v>
      </c>
      <c r="G18" s="8">
        <f t="shared" si="0"/>
        <v>127995.13628421999</v>
      </c>
    </row>
    <row r="19" spans="1:7" ht="17.25">
      <c r="A19" s="4"/>
      <c r="B19" s="4" t="s">
        <v>20</v>
      </c>
      <c r="C19" s="9">
        <v>158335.356</v>
      </c>
      <c r="D19" s="9">
        <v>14621.7</v>
      </c>
      <c r="E19" s="9">
        <v>14234.332273199998</v>
      </c>
      <c r="F19" s="9">
        <v>17416.889159999999</v>
      </c>
      <c r="G19" s="8">
        <f t="shared" si="0"/>
        <v>112062.43456679999</v>
      </c>
    </row>
    <row r="20" spans="1:7" ht="17.25">
      <c r="A20" s="4"/>
      <c r="B20" s="4" t="s">
        <v>15</v>
      </c>
      <c r="C20" s="9">
        <v>189276.2</v>
      </c>
      <c r="D20" s="9">
        <v>26295.88</v>
      </c>
      <c r="E20" s="9">
        <v>15907.84167</v>
      </c>
      <c r="F20" s="9">
        <v>20820.381999999998</v>
      </c>
      <c r="G20" s="8">
        <f t="shared" si="0"/>
        <v>126252.09633000001</v>
      </c>
    </row>
    <row r="21" spans="1:7" ht="17.25">
      <c r="A21" s="4"/>
      <c r="B21" s="4" t="s">
        <v>18</v>
      </c>
      <c r="C21" s="9">
        <v>127056.25</v>
      </c>
      <c r="D21" s="9">
        <v>25489.98</v>
      </c>
      <c r="E21" s="9">
        <v>10024.738125</v>
      </c>
      <c r="F21" s="9">
        <v>10605.578313000002</v>
      </c>
      <c r="G21" s="8">
        <f t="shared" si="0"/>
        <v>80935.953561999995</v>
      </c>
    </row>
    <row r="22" spans="1:7" ht="17.25">
      <c r="A22" s="4"/>
      <c r="B22" s="4" t="s">
        <v>10</v>
      </c>
      <c r="C22" s="9">
        <v>92264.681599999996</v>
      </c>
      <c r="D22" s="9">
        <v>9774.8429999999989</v>
      </c>
      <c r="E22" s="9">
        <v>7279.6833782399999</v>
      </c>
      <c r="F22" s="9">
        <v>12018.4064</v>
      </c>
      <c r="G22" s="8">
        <f t="shared" si="0"/>
        <v>63191.748821759997</v>
      </c>
    </row>
    <row r="23" spans="1:7" ht="17.25">
      <c r="A23" s="4"/>
      <c r="B23" s="4" t="s">
        <v>9</v>
      </c>
      <c r="C23" s="9">
        <v>85493.595000000001</v>
      </c>
      <c r="D23" s="9">
        <v>8427.17</v>
      </c>
      <c r="E23" s="9">
        <v>6745.4446454999998</v>
      </c>
      <c r="F23" s="9">
        <v>8811.4042829999999</v>
      </c>
      <c r="G23" s="8">
        <f t="shared" si="0"/>
        <v>61509.576071500007</v>
      </c>
    </row>
    <row r="24" spans="1:7" ht="17.25">
      <c r="A24" s="4"/>
      <c r="B24" s="4" t="s">
        <v>8</v>
      </c>
      <c r="C24" s="9">
        <v>149305.71</v>
      </c>
      <c r="D24" s="9">
        <v>15751.8</v>
      </c>
      <c r="E24" s="9">
        <v>12416.687409599999</v>
      </c>
      <c r="F24" s="9">
        <v>16423.628099999998</v>
      </c>
      <c r="G24" s="8">
        <f t="shared" si="0"/>
        <v>104713.59449040001</v>
      </c>
    </row>
    <row r="25" spans="1:7" ht="17.25">
      <c r="A25" s="4"/>
      <c r="B25" s="4" t="s">
        <v>14</v>
      </c>
      <c r="C25" s="9">
        <v>298968.21999999997</v>
      </c>
      <c r="D25" s="9">
        <v>26431.3</v>
      </c>
      <c r="E25" s="9">
        <v>17197.911260121</v>
      </c>
      <c r="F25" s="9">
        <v>32886.504199999996</v>
      </c>
      <c r="G25" s="8">
        <f t="shared" si="0"/>
        <v>222452.50453987898</v>
      </c>
    </row>
    <row r="26" spans="1:7" ht="17.25">
      <c r="A26" s="4"/>
      <c r="B26" s="4" t="s">
        <v>13</v>
      </c>
      <c r="C26" s="9">
        <v>218357.04</v>
      </c>
      <c r="D26" s="9">
        <v>14342.37</v>
      </c>
      <c r="E26" s="9">
        <v>17228.370456000001</v>
      </c>
      <c r="F26" s="9">
        <v>26202.844799999995</v>
      </c>
      <c r="G26" s="8">
        <f t="shared" si="0"/>
        <v>160583.45474400002</v>
      </c>
    </row>
    <row r="27" spans="1:7" ht="17.25">
      <c r="A27" s="4"/>
      <c r="B27" s="4" t="s">
        <v>17</v>
      </c>
      <c r="C27" s="9">
        <v>98196.15</v>
      </c>
      <c r="D27" s="9">
        <v>8063.95</v>
      </c>
      <c r="E27" s="9">
        <v>7747.6762350000008</v>
      </c>
      <c r="F27" s="9">
        <v>11677.38</v>
      </c>
      <c r="G27" s="8">
        <f t="shared" si="0"/>
        <v>70707.143764999986</v>
      </c>
    </row>
    <row r="28" spans="1:7" ht="17.25">
      <c r="A28" s="4"/>
      <c r="B28" s="4" t="s">
        <v>5</v>
      </c>
      <c r="C28" s="9">
        <v>78511.902000000002</v>
      </c>
      <c r="D28" s="9">
        <v>5567.6670000000004</v>
      </c>
      <c r="E28" s="9">
        <v>7531.4152799999993</v>
      </c>
      <c r="F28" s="9">
        <v>9756.3168999999998</v>
      </c>
      <c r="G28" s="8">
        <f t="shared" si="0"/>
        <v>55656.502820000002</v>
      </c>
    </row>
    <row r="29" spans="1:7" ht="17.25">
      <c r="A29" s="4"/>
      <c r="B29" s="4"/>
      <c r="C29" s="6"/>
      <c r="D29" s="6"/>
      <c r="E29" s="6"/>
      <c r="F29" s="6"/>
      <c r="G29" s="8"/>
    </row>
    <row r="30" spans="1:7" ht="17.25">
      <c r="A30" s="4"/>
      <c r="B30" s="4" t="s">
        <v>19</v>
      </c>
      <c r="C30" s="6">
        <f>SUM(C13:C28)</f>
        <v>2163279.5785999997</v>
      </c>
      <c r="D30" s="6">
        <f>SUM(D13:D28)</f>
        <v>248646.35749999995</v>
      </c>
      <c r="E30" s="6">
        <f>SUM(E13:E28)</f>
        <v>159218.14630322097</v>
      </c>
      <c r="F30" s="6">
        <f>SUM(F13:F28)</f>
        <v>254255.232154</v>
      </c>
      <c r="G30" s="8">
        <f>SUM(G13:G28)</f>
        <v>1501159.8426427788</v>
      </c>
    </row>
  </sheetData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1:O30"/>
  <sheetViews>
    <sheetView workbookViewId="0">
      <selection activeCell="C13" sqref="C13"/>
    </sheetView>
  </sheetViews>
  <sheetFormatPr defaultRowHeight="15"/>
  <cols>
    <col min="1" max="1" width="9.140625" style="1"/>
    <col min="2" max="2" width="17.7109375" style="1" bestFit="1" customWidth="1"/>
    <col min="3" max="3" width="6.5703125" style="1" bestFit="1" customWidth="1"/>
    <col min="4" max="4" width="11.28515625" style="1" bestFit="1" customWidth="1"/>
    <col min="5" max="5" width="13.7109375" style="1" bestFit="1" customWidth="1"/>
    <col min="6" max="6" width="7.7109375" style="1" bestFit="1" customWidth="1"/>
    <col min="7" max="7" width="12.42578125" style="1" bestFit="1" customWidth="1"/>
    <col min="8" max="9" width="9.140625" style="1"/>
    <col min="10" max="10" width="10.42578125" style="1" bestFit="1" customWidth="1"/>
    <col min="11" max="11" width="6.5703125" style="1" bestFit="1" customWidth="1"/>
    <col min="12" max="12" width="11.28515625" style="1" bestFit="1" customWidth="1"/>
    <col min="13" max="13" width="13.7109375" style="1" bestFit="1" customWidth="1"/>
    <col min="14" max="14" width="7.7109375" style="1" bestFit="1" customWidth="1"/>
    <col min="15" max="15" width="12.42578125" style="1" bestFit="1" customWidth="1"/>
    <col min="16" max="16384" width="9.140625" style="1"/>
  </cols>
  <sheetData>
    <row r="11" spans="1:15" ht="27.75">
      <c r="A11" s="2" t="s">
        <v>23</v>
      </c>
      <c r="B11" s="3"/>
      <c r="C11" s="3"/>
      <c r="D11" s="3"/>
      <c r="E11" s="3"/>
      <c r="F11" s="3"/>
      <c r="G11" s="3"/>
      <c r="H11"/>
      <c r="I11" s="2" t="s">
        <v>24</v>
      </c>
      <c r="J11" s="3"/>
      <c r="K11" s="3"/>
      <c r="L11" s="3"/>
      <c r="M11" s="3"/>
      <c r="N11" s="3"/>
      <c r="O11" s="3"/>
    </row>
    <row r="12" spans="1:15" ht="21.75">
      <c r="A12" s="4"/>
      <c r="B12" s="4"/>
      <c r="C12" s="5" t="s">
        <v>1</v>
      </c>
      <c r="D12" s="5" t="s">
        <v>22</v>
      </c>
      <c r="E12" s="5" t="s">
        <v>2</v>
      </c>
      <c r="F12" s="5" t="s">
        <v>3</v>
      </c>
      <c r="G12" s="7" t="s">
        <v>4</v>
      </c>
      <c r="I12" s="4"/>
      <c r="J12" s="4"/>
      <c r="K12" s="5" t="s">
        <v>1</v>
      </c>
      <c r="L12" s="5" t="s">
        <v>22</v>
      </c>
      <c r="M12" s="5" t="s">
        <v>2</v>
      </c>
      <c r="N12" s="5" t="s">
        <v>3</v>
      </c>
      <c r="O12" s="7" t="s">
        <v>4</v>
      </c>
    </row>
    <row r="13" spans="1:15" ht="17.25">
      <c r="A13" s="4"/>
      <c r="B13" s="4" t="s">
        <v>11</v>
      </c>
      <c r="C13" s="6"/>
      <c r="D13" s="6"/>
      <c r="E13" s="6"/>
      <c r="F13" s="6"/>
      <c r="G13" s="8">
        <f>C13-D13-E13-F13</f>
        <v>0</v>
      </c>
      <c r="I13" s="4"/>
      <c r="J13" s="4" t="s">
        <v>25</v>
      </c>
      <c r="K13" s="6"/>
      <c r="L13" s="6"/>
      <c r="M13" s="6"/>
      <c r="N13" s="6"/>
      <c r="O13" s="8">
        <v>0</v>
      </c>
    </row>
    <row r="14" spans="1:15" ht="17.25">
      <c r="A14" s="4"/>
      <c r="B14" s="4" t="s">
        <v>12</v>
      </c>
      <c r="C14" s="6"/>
      <c r="D14" s="6"/>
      <c r="E14" s="6"/>
      <c r="F14" s="6"/>
      <c r="G14" s="8">
        <f t="shared" ref="G14:G28" si="0">C14-D14-E14-F14</f>
        <v>0</v>
      </c>
      <c r="I14" s="4"/>
      <c r="J14" s="4" t="s">
        <v>26</v>
      </c>
      <c r="K14" s="6"/>
      <c r="L14" s="6"/>
      <c r="M14" s="6"/>
      <c r="N14" s="6"/>
      <c r="O14" s="8">
        <v>0</v>
      </c>
    </row>
    <row r="15" spans="1:15" ht="17.25">
      <c r="A15" s="4"/>
      <c r="B15" s="4" t="s">
        <v>6</v>
      </c>
      <c r="C15" s="6"/>
      <c r="D15" s="6"/>
      <c r="E15" s="6"/>
      <c r="F15" s="6"/>
      <c r="G15" s="8">
        <f t="shared" si="0"/>
        <v>0</v>
      </c>
      <c r="I15" s="4"/>
      <c r="J15" s="4" t="s">
        <v>27</v>
      </c>
      <c r="K15" s="6"/>
      <c r="L15" s="6"/>
      <c r="M15" s="6"/>
      <c r="N15" s="6"/>
      <c r="O15" s="8">
        <v>0</v>
      </c>
    </row>
    <row r="16" spans="1:15" ht="17.25">
      <c r="A16" s="4"/>
      <c r="B16" s="4" t="s">
        <v>7</v>
      </c>
      <c r="C16" s="6"/>
      <c r="D16" s="6"/>
      <c r="E16" s="6"/>
      <c r="F16" s="6"/>
      <c r="G16" s="8">
        <f t="shared" si="0"/>
        <v>0</v>
      </c>
      <c r="I16" s="4"/>
      <c r="J16" s="4"/>
      <c r="K16" s="6"/>
      <c r="L16" s="6"/>
      <c r="M16" s="6"/>
      <c r="N16" s="6"/>
      <c r="O16" s="8"/>
    </row>
    <row r="17" spans="1:15" ht="17.25">
      <c r="A17" s="4"/>
      <c r="B17" s="4" t="s">
        <v>16</v>
      </c>
      <c r="C17" s="6"/>
      <c r="D17" s="6"/>
      <c r="E17" s="6"/>
      <c r="F17" s="6"/>
      <c r="G17" s="8">
        <f t="shared" si="0"/>
        <v>0</v>
      </c>
      <c r="I17" s="4"/>
      <c r="J17" s="4" t="s">
        <v>19</v>
      </c>
      <c r="K17" s="6">
        <v>0</v>
      </c>
      <c r="L17" s="6">
        <v>0</v>
      </c>
      <c r="M17" s="6">
        <v>0</v>
      </c>
      <c r="N17" s="6">
        <v>0</v>
      </c>
      <c r="O17" s="8">
        <v>0</v>
      </c>
    </row>
    <row r="18" spans="1:15" ht="17.25">
      <c r="A18" s="4"/>
      <c r="B18" s="4" t="s">
        <v>21</v>
      </c>
      <c r="C18" s="6"/>
      <c r="D18" s="6"/>
      <c r="E18" s="6"/>
      <c r="F18" s="6"/>
      <c r="G18" s="8">
        <f t="shared" si="0"/>
        <v>0</v>
      </c>
    </row>
    <row r="19" spans="1:15" ht="17.25">
      <c r="A19" s="4"/>
      <c r="B19" s="4" t="s">
        <v>20</v>
      </c>
      <c r="C19" s="6"/>
      <c r="D19" s="6"/>
      <c r="E19" s="6"/>
      <c r="F19" s="6"/>
      <c r="G19" s="8">
        <f t="shared" si="0"/>
        <v>0</v>
      </c>
    </row>
    <row r="20" spans="1:15" ht="17.25">
      <c r="A20" s="4"/>
      <c r="B20" s="4" t="s">
        <v>15</v>
      </c>
      <c r="C20" s="6"/>
      <c r="D20" s="6"/>
      <c r="E20" s="6"/>
      <c r="F20" s="6"/>
      <c r="G20" s="8">
        <f t="shared" si="0"/>
        <v>0</v>
      </c>
    </row>
    <row r="21" spans="1:15" ht="17.25">
      <c r="A21" s="4"/>
      <c r="B21" s="4" t="s">
        <v>18</v>
      </c>
      <c r="C21" s="6"/>
      <c r="D21" s="6"/>
      <c r="E21" s="6"/>
      <c r="F21" s="6"/>
      <c r="G21" s="8">
        <f t="shared" si="0"/>
        <v>0</v>
      </c>
    </row>
    <row r="22" spans="1:15" ht="17.25">
      <c r="A22" s="4"/>
      <c r="B22" s="4" t="s">
        <v>10</v>
      </c>
      <c r="C22" s="6"/>
      <c r="D22" s="6"/>
      <c r="E22" s="6"/>
      <c r="F22" s="6"/>
      <c r="G22" s="8">
        <f t="shared" si="0"/>
        <v>0</v>
      </c>
    </row>
    <row r="23" spans="1:15" ht="17.25">
      <c r="A23" s="4"/>
      <c r="B23" s="4" t="s">
        <v>9</v>
      </c>
      <c r="C23" s="6"/>
      <c r="D23" s="6"/>
      <c r="E23" s="6"/>
      <c r="F23" s="6"/>
      <c r="G23" s="8">
        <f t="shared" si="0"/>
        <v>0</v>
      </c>
    </row>
    <row r="24" spans="1:15" ht="17.25">
      <c r="A24" s="4"/>
      <c r="B24" s="4" t="s">
        <v>8</v>
      </c>
      <c r="C24" s="6"/>
      <c r="D24" s="6"/>
      <c r="E24" s="6"/>
      <c r="F24" s="6"/>
      <c r="G24" s="8">
        <f t="shared" si="0"/>
        <v>0</v>
      </c>
    </row>
    <row r="25" spans="1:15" ht="17.25">
      <c r="A25" s="4"/>
      <c r="B25" s="4" t="s">
        <v>14</v>
      </c>
      <c r="C25" s="6"/>
      <c r="D25" s="6"/>
      <c r="E25" s="6"/>
      <c r="F25" s="6"/>
      <c r="G25" s="8">
        <f t="shared" si="0"/>
        <v>0</v>
      </c>
    </row>
    <row r="26" spans="1:15" ht="17.25">
      <c r="A26" s="4"/>
      <c r="B26" s="4" t="s">
        <v>13</v>
      </c>
      <c r="C26" s="6"/>
      <c r="D26" s="6"/>
      <c r="E26" s="6"/>
      <c r="F26" s="6"/>
      <c r="G26" s="8">
        <f t="shared" si="0"/>
        <v>0</v>
      </c>
    </row>
    <row r="27" spans="1:15" ht="17.25">
      <c r="A27" s="4"/>
      <c r="B27" s="4" t="s">
        <v>17</v>
      </c>
      <c r="C27" s="6"/>
      <c r="D27" s="6"/>
      <c r="E27" s="6"/>
      <c r="F27" s="6"/>
      <c r="G27" s="8">
        <f t="shared" si="0"/>
        <v>0</v>
      </c>
    </row>
    <row r="28" spans="1:15" ht="17.25">
      <c r="A28" s="4"/>
      <c r="B28" s="4" t="s">
        <v>5</v>
      </c>
      <c r="C28" s="6"/>
      <c r="D28" s="6"/>
      <c r="E28" s="6"/>
      <c r="F28" s="6"/>
      <c r="G28" s="8">
        <f t="shared" si="0"/>
        <v>0</v>
      </c>
    </row>
    <row r="29" spans="1:15" ht="17.25">
      <c r="A29" s="4"/>
      <c r="B29" s="4"/>
      <c r="C29" s="6"/>
      <c r="D29" s="6"/>
      <c r="E29" s="6"/>
      <c r="F29" s="6"/>
      <c r="G29" s="8"/>
    </row>
    <row r="30" spans="1:15" ht="17.25">
      <c r="A30" s="4"/>
      <c r="B30" s="4" t="s">
        <v>19</v>
      </c>
      <c r="C30" s="6">
        <f>SUM(C13:C28)</f>
        <v>0</v>
      </c>
      <c r="D30" s="6">
        <f>SUM(D13:D28)</f>
        <v>0</v>
      </c>
      <c r="E30" s="6">
        <f>SUM(E13:E28)</f>
        <v>0</v>
      </c>
      <c r="F30" s="6">
        <f>SUM(F13:F28)</f>
        <v>0</v>
      </c>
      <c r="G30" s="8">
        <f>SUM(G13:G28)</f>
        <v>0</v>
      </c>
    </row>
  </sheetData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July</vt:lpstr>
      <vt:lpstr>August</vt:lpstr>
      <vt:lpstr>September</vt:lpstr>
      <vt:lpstr>Qtr 3</vt:lpstr>
    </vt:vector>
  </TitlesOfParts>
  <Company>Ingenus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Fulton</dc:creator>
  <cp:lastModifiedBy>Jennifer Fulton</cp:lastModifiedBy>
  <dcterms:created xsi:type="dcterms:W3CDTF">2003-04-04T14:57:17Z</dcterms:created>
  <dcterms:modified xsi:type="dcterms:W3CDTF">2006-12-22T03:40:36Z</dcterms:modified>
</cp:coreProperties>
</file>