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3945" windowWidth="12120" windowHeight="3990"/>
  </bookViews>
  <sheets>
    <sheet name="Wendy's" sheetId="1" r:id="rId1"/>
    <sheet name="McDonald's" sheetId="2" r:id="rId2"/>
    <sheet name="Burger King" sheetId="3" r:id="rId3"/>
    <sheet name="Averages" sheetId="4" r:id="rId4"/>
  </sheets>
  <externalReferences>
    <externalReference r:id="rId5"/>
    <externalReference r:id="rId6"/>
    <externalReference r:id="rId7"/>
  </externalReferences>
  <definedNames>
    <definedName name="_xlnm.Print_Titles" localSheetId="3">Averages!$A:$A,Averages!$1:$3</definedName>
    <definedName name="_xlnm.Print_Titles" localSheetId="2">'Burger King'!$A:$A,'Burger King'!$1:$3</definedName>
    <definedName name="_xlnm.Print_Titles" localSheetId="1">'McDonald''s'!$A:$A,'McDonald''s'!$1:$3</definedName>
    <definedName name="_xlnm.Print_Titles" localSheetId="0">'Wendy''s'!$A:$A,'Wendy''s'!$1:$3</definedName>
  </definedNames>
  <calcPr calcId="124519"/>
</workbook>
</file>

<file path=xl/calcChain.xml><?xml version="1.0" encoding="utf-8"?>
<calcChain xmlns="http://schemas.openxmlformats.org/spreadsheetml/2006/main">
  <c r="B10" i="3"/>
  <c r="C10"/>
  <c r="D10"/>
  <c r="E10"/>
  <c r="F10"/>
  <c r="G10"/>
  <c r="H10"/>
  <c r="I10"/>
  <c r="J10"/>
  <c r="K10"/>
  <c r="L10"/>
  <c r="M10"/>
  <c r="B7"/>
  <c r="C7"/>
  <c r="D7"/>
  <c r="E7"/>
  <c r="F7"/>
  <c r="G7"/>
  <c r="H7"/>
  <c r="I7"/>
  <c r="J7"/>
  <c r="K7"/>
  <c r="L7"/>
  <c r="M7"/>
  <c r="B8"/>
  <c r="C8"/>
  <c r="D8"/>
  <c r="E8"/>
  <c r="F8"/>
  <c r="G8"/>
  <c r="H8"/>
  <c r="I8"/>
  <c r="J8"/>
  <c r="K8"/>
  <c r="L8"/>
  <c r="M8"/>
  <c r="B9"/>
  <c r="C9"/>
  <c r="D9"/>
  <c r="E9"/>
  <c r="F9"/>
  <c r="G9"/>
  <c r="H9"/>
  <c r="I9"/>
  <c r="J9"/>
  <c r="K9"/>
  <c r="L9"/>
  <c r="M9"/>
  <c r="B6"/>
  <c r="C6"/>
  <c r="D6"/>
  <c r="E6"/>
  <c r="F6"/>
  <c r="G6"/>
  <c r="H6"/>
  <c r="I6"/>
  <c r="J6"/>
  <c r="K6"/>
  <c r="L6"/>
  <c r="M6"/>
  <c r="B5"/>
  <c r="C5"/>
  <c r="D5"/>
  <c r="E5"/>
  <c r="F5"/>
  <c r="G5"/>
  <c r="H5"/>
  <c r="I5"/>
  <c r="J5"/>
  <c r="K5"/>
  <c r="L5"/>
  <c r="M5"/>
  <c r="B10" i="2"/>
  <c r="C10"/>
  <c r="D10"/>
  <c r="E10"/>
  <c r="F10"/>
  <c r="G10"/>
  <c r="H10"/>
  <c r="I10"/>
  <c r="J10"/>
  <c r="K10"/>
  <c r="L10"/>
  <c r="M10"/>
  <c r="B7"/>
  <c r="C7"/>
  <c r="D7"/>
  <c r="E7"/>
  <c r="F7"/>
  <c r="G7"/>
  <c r="H7"/>
  <c r="I7"/>
  <c r="J7"/>
  <c r="K7"/>
  <c r="L7"/>
  <c r="M7"/>
  <c r="B8"/>
  <c r="C8"/>
  <c r="D8"/>
  <c r="E8"/>
  <c r="F8"/>
  <c r="G8"/>
  <c r="H8"/>
  <c r="I8"/>
  <c r="J8"/>
  <c r="K8"/>
  <c r="L8"/>
  <c r="M8"/>
  <c r="B9"/>
  <c r="C9"/>
  <c r="D9"/>
  <c r="E9"/>
  <c r="F9"/>
  <c r="G9"/>
  <c r="H9"/>
  <c r="I9"/>
  <c r="J9"/>
  <c r="K9"/>
  <c r="L9"/>
  <c r="M9"/>
  <c r="B6"/>
  <c r="C6"/>
  <c r="D6"/>
  <c r="E6"/>
  <c r="F6"/>
  <c r="G6"/>
  <c r="H6"/>
  <c r="I6"/>
  <c r="J6"/>
  <c r="K6"/>
  <c r="L6"/>
  <c r="M6"/>
  <c r="B5"/>
  <c r="C5"/>
  <c r="D5"/>
  <c r="E5"/>
  <c r="F5"/>
  <c r="G5"/>
  <c r="H5"/>
  <c r="I5"/>
  <c r="J5"/>
  <c r="K5"/>
  <c r="L5"/>
  <c r="M5"/>
  <c r="B10" i="1"/>
  <c r="C10"/>
  <c r="D10"/>
  <c r="E10"/>
  <c r="F10"/>
  <c r="G10"/>
  <c r="H10"/>
  <c r="I10"/>
  <c r="J10"/>
  <c r="K10"/>
  <c r="L10"/>
  <c r="M10"/>
  <c r="B9"/>
  <c r="C9"/>
  <c r="D9"/>
  <c r="E9"/>
  <c r="F9"/>
  <c r="G9"/>
  <c r="H9"/>
  <c r="I9"/>
  <c r="J9"/>
  <c r="K9"/>
  <c r="L9"/>
  <c r="M9"/>
  <c r="B8"/>
  <c r="C8"/>
  <c r="D8"/>
  <c r="E8"/>
  <c r="F8"/>
  <c r="G8"/>
  <c r="H8"/>
  <c r="I8"/>
  <c r="J8"/>
  <c r="K8"/>
  <c r="L8"/>
  <c r="M8"/>
  <c r="B7"/>
  <c r="C7"/>
  <c r="D7"/>
  <c r="E7"/>
  <c r="F7"/>
  <c r="G7"/>
  <c r="H7"/>
  <c r="I7"/>
  <c r="J7"/>
  <c r="K7"/>
  <c r="L7"/>
  <c r="M7"/>
  <c r="B6"/>
  <c r="C6"/>
  <c r="D6"/>
  <c r="E6"/>
  <c r="F6"/>
  <c r="G6"/>
  <c r="H6"/>
  <c r="I6"/>
  <c r="J6"/>
  <c r="K6"/>
  <c r="L6"/>
  <c r="M6"/>
  <c r="B5"/>
  <c r="C5"/>
  <c r="D5"/>
  <c r="E5"/>
  <c r="F5"/>
  <c r="G5"/>
  <c r="H5"/>
  <c r="I5"/>
  <c r="J5"/>
  <c r="K5"/>
  <c r="L5"/>
  <c r="M5"/>
  <c r="M5" i="4" l="1"/>
  <c r="L5"/>
  <c r="K5"/>
  <c r="J5"/>
  <c r="I5"/>
  <c r="H5"/>
  <c r="G5"/>
  <c r="F5"/>
  <c r="E5"/>
  <c r="D5"/>
  <c r="C5"/>
  <c r="B5"/>
  <c r="M6"/>
  <c r="L6"/>
  <c r="K6"/>
  <c r="J6"/>
  <c r="I6"/>
  <c r="H6"/>
  <c r="G6"/>
  <c r="F6"/>
  <c r="E6"/>
  <c r="D6"/>
  <c r="C6"/>
  <c r="B6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10"/>
  <c r="L10"/>
  <c r="K10"/>
  <c r="J10"/>
  <c r="I10"/>
  <c r="H10"/>
  <c r="G10"/>
  <c r="F10"/>
  <c r="E10"/>
  <c r="D10"/>
  <c r="C10"/>
  <c r="B10"/>
</calcChain>
</file>

<file path=xl/sharedStrings.xml><?xml version="1.0" encoding="utf-8"?>
<sst xmlns="http://schemas.openxmlformats.org/spreadsheetml/2006/main" count="80" uniqueCount="23">
  <si>
    <t>Wendy's</t>
  </si>
  <si>
    <t>Food</t>
  </si>
  <si>
    <t>Calories</t>
  </si>
  <si>
    <t>Serving Size</t>
  </si>
  <si>
    <t>Total Fat</t>
  </si>
  <si>
    <t>Saturated Fat</t>
  </si>
  <si>
    <t>Trans Fat</t>
  </si>
  <si>
    <t>Sodium</t>
  </si>
  <si>
    <t>Total Carbs</t>
  </si>
  <si>
    <t>Fiber</t>
  </si>
  <si>
    <t>Sugars</t>
  </si>
  <si>
    <t>Protein</t>
  </si>
  <si>
    <t>Chicken Fingers</t>
  </si>
  <si>
    <t>Cheeseburger</t>
  </si>
  <si>
    <t>Burger King</t>
  </si>
  <si>
    <t>McDonald's</t>
  </si>
  <si>
    <t>French Fries</t>
  </si>
  <si>
    <t>Calories From Fat</t>
  </si>
  <si>
    <t>Nutritional Averages</t>
  </si>
  <si>
    <t>Cholesterol</t>
  </si>
  <si>
    <t>Grilled Chicken Sandwich</t>
  </si>
  <si>
    <t>Crispy Chicken Sandwich</t>
  </si>
  <si>
    <t>Spicy Chicken Sandwich</t>
  </si>
</sst>
</file>

<file path=xl/styles.xml><?xml version="1.0" encoding="utf-8"?>
<styleSheet xmlns="http://schemas.openxmlformats.org/spreadsheetml/2006/main">
  <fonts count="4">
    <font>
      <sz val="11"/>
      <color theme="1"/>
      <name val="Lucida Sans Unicode"/>
      <family val="2"/>
      <scheme val="minor"/>
    </font>
    <font>
      <sz val="11"/>
      <color theme="1"/>
      <name val="Lucida Sans Unicode"/>
      <family val="2"/>
      <scheme val="minor"/>
    </font>
    <font>
      <sz val="11"/>
      <color theme="0"/>
      <name val="Lucida Sans Unicode"/>
      <family val="2"/>
      <scheme val="minor"/>
    </font>
    <font>
      <sz val="26"/>
      <color theme="0"/>
      <name val="Lucida Sans Unicod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6">
    <xf numFmtId="0" fontId="0" fillId="0" borderId="0" xfId="0"/>
    <xf numFmtId="0" fontId="2" fillId="2" borderId="0" xfId="1"/>
    <xf numFmtId="0" fontId="2" fillId="4" borderId="0" xfId="3"/>
    <xf numFmtId="0" fontId="2" fillId="5" borderId="0" xfId="4"/>
    <xf numFmtId="0" fontId="1" fillId="3" borderId="0" xfId="2"/>
    <xf numFmtId="0" fontId="3" fillId="2" borderId="0" xfId="1" applyFont="1"/>
  </cellXfs>
  <cellStyles count="5">
    <cellStyle name="20% - Accent3" xfId="2" builtinId="38"/>
    <cellStyle name="60% - Accent3" xfId="3" builtinId="40"/>
    <cellStyle name="Accent1" xfId="1" builtinId="29"/>
    <cellStyle name="Accent4" xfId="4" builtinId="4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n's%20docs/Learning%20Office%202007/Data%20and%20Solution%20Files/Solution%20Files/S31Wendy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en's%20docs/Learning%20Office%202007/Data%20and%20Solution%20Files/Solution%20Files/S31McDonald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en's%20docs/Learning%20Office%202007/Data%20and%20Solution%20Files/Solution%20Files/S31BurgerK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75</v>
          </cell>
          <cell r="C5">
            <v>230</v>
          </cell>
          <cell r="D5">
            <v>140</v>
          </cell>
          <cell r="E5">
            <v>15</v>
          </cell>
          <cell r="F5">
            <v>3</v>
          </cell>
          <cell r="G5">
            <v>0</v>
          </cell>
          <cell r="H5">
            <v>35</v>
          </cell>
          <cell r="I5">
            <v>520</v>
          </cell>
          <cell r="J5">
            <v>12</v>
          </cell>
          <cell r="K5">
            <v>0</v>
          </cell>
          <cell r="L5">
            <v>1</v>
          </cell>
          <cell r="M5">
            <v>12</v>
          </cell>
        </row>
        <row r="9">
          <cell r="B9">
            <v>236</v>
          </cell>
          <cell r="C9">
            <v>490</v>
          </cell>
          <cell r="D9">
            <v>230</v>
          </cell>
          <cell r="E9">
            <v>25</v>
          </cell>
          <cell r="F9">
            <v>10.5</v>
          </cell>
          <cell r="G9">
            <v>1</v>
          </cell>
          <cell r="H9">
            <v>80</v>
          </cell>
          <cell r="I9">
            <v>1200</v>
          </cell>
          <cell r="J9">
            <v>38</v>
          </cell>
          <cell r="K9">
            <v>2</v>
          </cell>
          <cell r="L9">
            <v>8</v>
          </cell>
          <cell r="M9">
            <v>28</v>
          </cell>
        </row>
        <row r="10">
          <cell r="B10">
            <v>227</v>
          </cell>
          <cell r="C10">
            <v>370</v>
          </cell>
          <cell r="D10">
            <v>70</v>
          </cell>
          <cell r="E10">
            <v>8</v>
          </cell>
          <cell r="F10">
            <v>1.5</v>
          </cell>
          <cell r="G10">
            <v>0</v>
          </cell>
          <cell r="H10">
            <v>60</v>
          </cell>
          <cell r="I10">
            <v>1070</v>
          </cell>
          <cell r="J10">
            <v>44</v>
          </cell>
          <cell r="K10">
            <v>2</v>
          </cell>
          <cell r="L10">
            <v>10</v>
          </cell>
          <cell r="M10">
            <v>33</v>
          </cell>
        </row>
        <row r="12">
          <cell r="B12">
            <v>157</v>
          </cell>
          <cell r="C12">
            <v>380</v>
          </cell>
          <cell r="D12">
            <v>130</v>
          </cell>
          <cell r="E12">
            <v>14</v>
          </cell>
          <cell r="F12">
            <v>2.5</v>
          </cell>
          <cell r="G12">
            <v>0</v>
          </cell>
          <cell r="H12">
            <v>40</v>
          </cell>
          <cell r="I12">
            <v>880</v>
          </cell>
          <cell r="J12">
            <v>44</v>
          </cell>
          <cell r="K12">
            <v>1</v>
          </cell>
          <cell r="L12">
            <v>5</v>
          </cell>
          <cell r="M12">
            <v>19</v>
          </cell>
        </row>
        <row r="13">
          <cell r="B13">
            <v>231</v>
          </cell>
          <cell r="C13">
            <v>480</v>
          </cell>
          <cell r="D13">
            <v>150</v>
          </cell>
          <cell r="E13">
            <v>17</v>
          </cell>
          <cell r="F13">
            <v>3</v>
          </cell>
          <cell r="G13">
            <v>0</v>
          </cell>
          <cell r="H13">
            <v>60</v>
          </cell>
          <cell r="I13">
            <v>1400</v>
          </cell>
          <cell r="J13">
            <v>53</v>
          </cell>
          <cell r="K13">
            <v>4</v>
          </cell>
          <cell r="L13">
            <v>8</v>
          </cell>
          <cell r="M13">
            <v>29</v>
          </cell>
        </row>
        <row r="14">
          <cell r="B14">
            <v>142</v>
          </cell>
          <cell r="C14">
            <v>440</v>
          </cell>
          <cell r="D14">
            <v>150</v>
          </cell>
          <cell r="E14">
            <v>18</v>
          </cell>
          <cell r="F14">
            <v>2.5</v>
          </cell>
          <cell r="G14">
            <v>0.5</v>
          </cell>
          <cell r="H14">
            <v>0</v>
          </cell>
          <cell r="I14">
            <v>430</v>
          </cell>
          <cell r="J14">
            <v>58</v>
          </cell>
          <cell r="K14">
            <v>5</v>
          </cell>
          <cell r="L14">
            <v>0</v>
          </cell>
          <cell r="M14">
            <v>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96</v>
          </cell>
          <cell r="C5">
            <v>250</v>
          </cell>
          <cell r="D5">
            <v>130</v>
          </cell>
          <cell r="E5">
            <v>10</v>
          </cell>
          <cell r="F5">
            <v>2</v>
          </cell>
          <cell r="G5">
            <v>1</v>
          </cell>
          <cell r="H5">
            <v>25</v>
          </cell>
          <cell r="I5">
            <v>450</v>
          </cell>
          <cell r="J5">
            <v>10</v>
          </cell>
          <cell r="K5">
            <v>0</v>
          </cell>
          <cell r="L5">
            <v>0</v>
          </cell>
          <cell r="M5">
            <v>10</v>
          </cell>
        </row>
        <row r="6">
          <cell r="B6">
            <v>119</v>
          </cell>
          <cell r="C6">
            <v>310</v>
          </cell>
          <cell r="D6">
            <v>110</v>
          </cell>
          <cell r="E6">
            <v>12</v>
          </cell>
          <cell r="F6">
            <v>6</v>
          </cell>
          <cell r="G6">
            <v>1</v>
          </cell>
          <cell r="H6">
            <v>40</v>
          </cell>
          <cell r="I6">
            <v>740</v>
          </cell>
          <cell r="J6">
            <v>35</v>
          </cell>
          <cell r="K6">
            <v>1</v>
          </cell>
          <cell r="L6">
            <v>7</v>
          </cell>
          <cell r="M6">
            <v>15</v>
          </cell>
        </row>
        <row r="8">
          <cell r="B8">
            <v>229</v>
          </cell>
          <cell r="C8">
            <v>420</v>
          </cell>
          <cell r="D8">
            <v>80</v>
          </cell>
          <cell r="E8">
            <v>9</v>
          </cell>
          <cell r="F8">
            <v>2</v>
          </cell>
          <cell r="G8">
            <v>0</v>
          </cell>
          <cell r="H8">
            <v>80</v>
          </cell>
          <cell r="I8">
            <v>1240</v>
          </cell>
          <cell r="J8">
            <v>52</v>
          </cell>
          <cell r="K8">
            <v>3</v>
          </cell>
          <cell r="L8">
            <v>11</v>
          </cell>
          <cell r="M8">
            <v>32</v>
          </cell>
        </row>
        <row r="9">
          <cell r="B9">
            <v>232</v>
          </cell>
          <cell r="C9">
            <v>500</v>
          </cell>
          <cell r="D9">
            <v>150</v>
          </cell>
          <cell r="E9">
            <v>16</v>
          </cell>
          <cell r="F9">
            <v>3</v>
          </cell>
          <cell r="G9">
            <v>1.5</v>
          </cell>
          <cell r="H9">
            <v>60</v>
          </cell>
          <cell r="I9">
            <v>1380</v>
          </cell>
          <cell r="J9">
            <v>63</v>
          </cell>
          <cell r="K9">
            <v>3</v>
          </cell>
          <cell r="L9">
            <v>11</v>
          </cell>
          <cell r="M9">
            <v>27</v>
          </cell>
        </row>
        <row r="10">
          <cell r="B10">
            <v>226</v>
          </cell>
          <cell r="C10">
            <v>510</v>
          </cell>
          <cell r="D10">
            <v>160</v>
          </cell>
          <cell r="E10">
            <v>17</v>
          </cell>
          <cell r="F10">
            <v>3</v>
          </cell>
          <cell r="G10">
            <v>1.5</v>
          </cell>
          <cell r="H10">
            <v>55</v>
          </cell>
          <cell r="I10">
            <v>1430</v>
          </cell>
          <cell r="J10">
            <v>64</v>
          </cell>
          <cell r="K10">
            <v>3</v>
          </cell>
          <cell r="L10">
            <v>11</v>
          </cell>
          <cell r="M10">
            <v>26</v>
          </cell>
        </row>
        <row r="11">
          <cell r="B11">
            <v>114</v>
          </cell>
          <cell r="C11">
            <v>280</v>
          </cell>
          <cell r="D11">
            <v>180</v>
          </cell>
          <cell r="E11">
            <v>20</v>
          </cell>
          <cell r="F11">
            <v>4</v>
          </cell>
          <cell r="G11">
            <v>5</v>
          </cell>
          <cell r="H11">
            <v>0</v>
          </cell>
          <cell r="I11">
            <v>140</v>
          </cell>
          <cell r="J11">
            <v>30</v>
          </cell>
          <cell r="K11">
            <v>3</v>
          </cell>
          <cell r="L11">
            <v>0</v>
          </cell>
          <cell r="M11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92</v>
          </cell>
          <cell r="C5">
            <v>250</v>
          </cell>
          <cell r="E5">
            <v>15</v>
          </cell>
          <cell r="F5">
            <v>3.5</v>
          </cell>
          <cell r="G5">
            <v>2.5</v>
          </cell>
          <cell r="H5">
            <v>40</v>
          </cell>
          <cell r="I5">
            <v>720</v>
          </cell>
          <cell r="J5">
            <v>16</v>
          </cell>
          <cell r="K5">
            <v>0</v>
          </cell>
          <cell r="L5">
            <v>0</v>
          </cell>
          <cell r="M5">
            <v>14</v>
          </cell>
        </row>
        <row r="6">
          <cell r="B6">
            <v>294</v>
          </cell>
          <cell r="C6">
            <v>600</v>
          </cell>
          <cell r="E6">
            <v>30</v>
          </cell>
          <cell r="F6">
            <v>14</v>
          </cell>
          <cell r="G6">
            <v>1.5</v>
          </cell>
          <cell r="H6">
            <v>100</v>
          </cell>
          <cell r="I6">
            <v>1310</v>
          </cell>
          <cell r="J6">
            <v>52</v>
          </cell>
          <cell r="K6">
            <v>3</v>
          </cell>
          <cell r="L6">
            <v>11</v>
          </cell>
          <cell r="M6">
            <v>28</v>
          </cell>
        </row>
        <row r="8">
          <cell r="B8">
            <v>258</v>
          </cell>
          <cell r="C8">
            <v>450</v>
          </cell>
          <cell r="E8">
            <v>10</v>
          </cell>
          <cell r="F8">
            <v>2</v>
          </cell>
          <cell r="G8">
            <v>0</v>
          </cell>
          <cell r="H8">
            <v>75</v>
          </cell>
          <cell r="I8">
            <v>1210</v>
          </cell>
          <cell r="J8">
            <v>53</v>
          </cell>
          <cell r="K8">
            <v>4</v>
          </cell>
          <cell r="L8">
            <v>9</v>
          </cell>
          <cell r="M8">
            <v>37</v>
          </cell>
        </row>
        <row r="9">
          <cell r="B9">
            <v>286</v>
          </cell>
          <cell r="C9">
            <v>780</v>
          </cell>
          <cell r="E9">
            <v>43</v>
          </cell>
          <cell r="F9">
            <v>8</v>
          </cell>
          <cell r="G9">
            <v>4</v>
          </cell>
          <cell r="H9">
            <v>75</v>
          </cell>
          <cell r="I9">
            <v>1730</v>
          </cell>
          <cell r="J9">
            <v>73</v>
          </cell>
          <cell r="K9">
            <v>49</v>
          </cell>
          <cell r="L9">
            <v>7</v>
          </cell>
          <cell r="M9">
            <v>36</v>
          </cell>
        </row>
        <row r="10">
          <cell r="B10">
            <v>300</v>
          </cell>
          <cell r="C10">
            <v>720</v>
          </cell>
          <cell r="E10">
            <v>36</v>
          </cell>
          <cell r="F10">
            <v>7</v>
          </cell>
          <cell r="G10">
            <v>4</v>
          </cell>
          <cell r="H10">
            <v>65</v>
          </cell>
          <cell r="I10">
            <v>2000</v>
          </cell>
          <cell r="J10">
            <v>74</v>
          </cell>
          <cell r="K10">
            <v>5</v>
          </cell>
          <cell r="L10">
            <v>8</v>
          </cell>
          <cell r="M10">
            <v>25</v>
          </cell>
        </row>
        <row r="11">
          <cell r="B11">
            <v>116</v>
          </cell>
          <cell r="C11">
            <v>360</v>
          </cell>
          <cell r="E11">
            <v>20</v>
          </cell>
          <cell r="F11">
            <v>4.5</v>
          </cell>
          <cell r="G11">
            <v>4.5</v>
          </cell>
          <cell r="H11">
            <v>0</v>
          </cell>
          <cell r="I11">
            <v>590</v>
          </cell>
          <cell r="J11">
            <v>41</v>
          </cell>
          <cell r="K11">
            <v>4</v>
          </cell>
          <cell r="L11">
            <v>1</v>
          </cell>
          <cell r="M11">
            <v>4</v>
          </cell>
        </row>
      </sheetData>
      <sheetData sheetId="1" refreshError="1"/>
      <sheetData sheetId="2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ncours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Concourse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95000" t="-106500" r="5000" b="2065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10000"/>
              </a:schemeClr>
              <a:schemeClr val="phClr">
                <a:tint val="95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B5" sqref="B5"/>
    </sheetView>
  </sheetViews>
  <sheetFormatPr defaultRowHeight="14.25"/>
  <cols>
    <col min="1" max="1" width="24.88671875" customWidth="1"/>
    <col min="2" max="2" width="11.6640625" customWidth="1"/>
    <col min="3" max="3" width="8.21875" customWidth="1"/>
    <col min="4" max="4" width="16.21875" customWidth="1"/>
    <col min="5" max="5" width="8.6640625" customWidth="1"/>
    <col min="6" max="6" width="12.77734375" customWidth="1"/>
    <col min="7" max="7" width="8.88671875" customWidth="1"/>
    <col min="8" max="8" width="10.44140625" bestFit="1" customWidth="1"/>
    <col min="9" max="9" width="7.77734375" customWidth="1"/>
    <col min="10" max="10" width="10.77734375" customWidth="1"/>
    <col min="11" max="11" width="5.6640625" customWidth="1"/>
    <col min="12" max="12" width="6.77734375" customWidth="1"/>
    <col min="13" max="13" width="7.66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2.25">
      <c r="A3" s="5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2" t="s">
        <v>1</v>
      </c>
      <c r="B4" s="2" t="s">
        <v>3</v>
      </c>
      <c r="C4" s="2" t="s">
        <v>2</v>
      </c>
      <c r="D4" s="2" t="s">
        <v>17</v>
      </c>
      <c r="E4" s="2" t="s">
        <v>4</v>
      </c>
      <c r="F4" s="2" t="s">
        <v>5</v>
      </c>
      <c r="G4" s="2" t="s">
        <v>6</v>
      </c>
      <c r="H4" s="2" t="s">
        <v>19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3">
      <c r="A5" s="3" t="s">
        <v>12</v>
      </c>
      <c r="B5" s="4">
        <f>[1]Sheet1!B5</f>
        <v>75</v>
      </c>
      <c r="C5" s="4">
        <f>[1]Sheet1!C5</f>
        <v>230</v>
      </c>
      <c r="D5" s="4">
        <f>[1]Sheet1!D5</f>
        <v>140</v>
      </c>
      <c r="E5" s="4">
        <f>[1]Sheet1!E5</f>
        <v>15</v>
      </c>
      <c r="F5" s="4">
        <f>[1]Sheet1!F5</f>
        <v>3</v>
      </c>
      <c r="G5" s="4">
        <f>[1]Sheet1!G5</f>
        <v>0</v>
      </c>
      <c r="H5" s="4">
        <f>[1]Sheet1!H5</f>
        <v>35</v>
      </c>
      <c r="I5" s="4">
        <f>[1]Sheet1!I5</f>
        <v>520</v>
      </c>
      <c r="J5" s="4">
        <f>[1]Sheet1!J5</f>
        <v>12</v>
      </c>
      <c r="K5" s="4">
        <f>[1]Sheet1!K5</f>
        <v>0</v>
      </c>
      <c r="L5" s="4">
        <f>[1]Sheet1!L5</f>
        <v>1</v>
      </c>
      <c r="M5" s="4">
        <f>[1]Sheet1!M5</f>
        <v>12</v>
      </c>
    </row>
    <row r="6" spans="1:13">
      <c r="A6" s="3" t="s">
        <v>13</v>
      </c>
      <c r="B6" s="4">
        <f>[1]Sheet1!B9</f>
        <v>236</v>
      </c>
      <c r="C6" s="4">
        <f>[1]Sheet1!C9</f>
        <v>490</v>
      </c>
      <c r="D6" s="4">
        <f>[1]Sheet1!D9</f>
        <v>230</v>
      </c>
      <c r="E6" s="4">
        <f>[1]Sheet1!E9</f>
        <v>25</v>
      </c>
      <c r="F6" s="4">
        <f>[1]Sheet1!F9</f>
        <v>10.5</v>
      </c>
      <c r="G6" s="4">
        <f>[1]Sheet1!G9</f>
        <v>1</v>
      </c>
      <c r="H6" s="4">
        <f>[1]Sheet1!H9</f>
        <v>80</v>
      </c>
      <c r="I6" s="4">
        <f>[1]Sheet1!I9</f>
        <v>1200</v>
      </c>
      <c r="J6" s="4">
        <f>[1]Sheet1!J9</f>
        <v>38</v>
      </c>
      <c r="K6" s="4">
        <f>[1]Sheet1!K9</f>
        <v>2</v>
      </c>
      <c r="L6" s="4">
        <f>[1]Sheet1!L9</f>
        <v>8</v>
      </c>
      <c r="M6" s="4">
        <f>[1]Sheet1!M9</f>
        <v>28</v>
      </c>
    </row>
    <row r="7" spans="1:13">
      <c r="A7" s="3" t="s">
        <v>20</v>
      </c>
      <c r="B7" s="4">
        <f>[1]Sheet1!B10</f>
        <v>227</v>
      </c>
      <c r="C7" s="4">
        <f>[1]Sheet1!C10</f>
        <v>370</v>
      </c>
      <c r="D7" s="4">
        <f>[1]Sheet1!D10</f>
        <v>70</v>
      </c>
      <c r="E7" s="4">
        <f>[1]Sheet1!E10</f>
        <v>8</v>
      </c>
      <c r="F7" s="4">
        <f>[1]Sheet1!F10</f>
        <v>1.5</v>
      </c>
      <c r="G7" s="4">
        <f>[1]Sheet1!G10</f>
        <v>0</v>
      </c>
      <c r="H7" s="4">
        <f>[1]Sheet1!H10</f>
        <v>60</v>
      </c>
      <c r="I7" s="4">
        <f>[1]Sheet1!I10</f>
        <v>1070</v>
      </c>
      <c r="J7" s="4">
        <f>[1]Sheet1!J10</f>
        <v>44</v>
      </c>
      <c r="K7" s="4">
        <f>[1]Sheet1!K10</f>
        <v>2</v>
      </c>
      <c r="L7" s="4">
        <f>[1]Sheet1!L10</f>
        <v>10</v>
      </c>
      <c r="M7" s="4">
        <f>[1]Sheet1!M10</f>
        <v>33</v>
      </c>
    </row>
    <row r="8" spans="1:13">
      <c r="A8" s="3" t="s">
        <v>21</v>
      </c>
      <c r="B8" s="4">
        <f>[1]Sheet1!B12</f>
        <v>157</v>
      </c>
      <c r="C8" s="4">
        <f>[1]Sheet1!C12</f>
        <v>380</v>
      </c>
      <c r="D8" s="4">
        <f>[1]Sheet1!D12</f>
        <v>130</v>
      </c>
      <c r="E8" s="4">
        <f>[1]Sheet1!E12</f>
        <v>14</v>
      </c>
      <c r="F8" s="4">
        <f>[1]Sheet1!F12</f>
        <v>2.5</v>
      </c>
      <c r="G8" s="4">
        <f>[1]Sheet1!G12</f>
        <v>0</v>
      </c>
      <c r="H8" s="4">
        <f>[1]Sheet1!H12</f>
        <v>40</v>
      </c>
      <c r="I8" s="4">
        <f>[1]Sheet1!I12</f>
        <v>880</v>
      </c>
      <c r="J8" s="4">
        <f>[1]Sheet1!J12</f>
        <v>44</v>
      </c>
      <c r="K8" s="4">
        <f>[1]Sheet1!K12</f>
        <v>1</v>
      </c>
      <c r="L8" s="4">
        <f>[1]Sheet1!L12</f>
        <v>5</v>
      </c>
      <c r="M8" s="4">
        <f>[1]Sheet1!M12</f>
        <v>19</v>
      </c>
    </row>
    <row r="9" spans="1:13">
      <c r="A9" s="3" t="s">
        <v>22</v>
      </c>
      <c r="B9" s="4">
        <f>[1]Sheet1!B13</f>
        <v>231</v>
      </c>
      <c r="C9" s="4">
        <f>[1]Sheet1!C13</f>
        <v>480</v>
      </c>
      <c r="D9" s="4">
        <f>[1]Sheet1!D13</f>
        <v>150</v>
      </c>
      <c r="E9" s="4">
        <f>[1]Sheet1!E13</f>
        <v>17</v>
      </c>
      <c r="F9" s="4">
        <f>[1]Sheet1!F13</f>
        <v>3</v>
      </c>
      <c r="G9" s="4">
        <f>[1]Sheet1!G13</f>
        <v>0</v>
      </c>
      <c r="H9" s="4">
        <f>[1]Sheet1!H13</f>
        <v>60</v>
      </c>
      <c r="I9" s="4">
        <f>[1]Sheet1!I13</f>
        <v>1400</v>
      </c>
      <c r="J9" s="4">
        <f>[1]Sheet1!J13</f>
        <v>53</v>
      </c>
      <c r="K9" s="4">
        <f>[1]Sheet1!K13</f>
        <v>4</v>
      </c>
      <c r="L9" s="4">
        <f>[1]Sheet1!L13</f>
        <v>8</v>
      </c>
      <c r="M9" s="4">
        <f>[1]Sheet1!M13</f>
        <v>29</v>
      </c>
    </row>
    <row r="10" spans="1:13">
      <c r="A10" s="3" t="s">
        <v>16</v>
      </c>
      <c r="B10" s="4">
        <f>[1]Sheet1!B14</f>
        <v>142</v>
      </c>
      <c r="C10" s="4">
        <f>[1]Sheet1!C14</f>
        <v>440</v>
      </c>
      <c r="D10" s="4">
        <f>[1]Sheet1!D14</f>
        <v>150</v>
      </c>
      <c r="E10" s="4">
        <f>[1]Sheet1!E14</f>
        <v>18</v>
      </c>
      <c r="F10" s="4">
        <f>[1]Sheet1!F14</f>
        <v>2.5</v>
      </c>
      <c r="G10" s="4">
        <f>[1]Sheet1!G14</f>
        <v>0.5</v>
      </c>
      <c r="H10" s="4">
        <f>[1]Sheet1!H14</f>
        <v>0</v>
      </c>
      <c r="I10" s="4">
        <f>[1]Sheet1!I14</f>
        <v>430</v>
      </c>
      <c r="J10" s="4">
        <f>[1]Sheet1!J14</f>
        <v>58</v>
      </c>
      <c r="K10" s="4">
        <f>[1]Sheet1!K14</f>
        <v>5</v>
      </c>
      <c r="L10" s="4">
        <f>[1]Sheet1!L14</f>
        <v>0</v>
      </c>
      <c r="M10" s="4">
        <f>[1]Sheet1!M14</f>
        <v>5</v>
      </c>
    </row>
  </sheetData>
  <pageMargins left="0.7" right="0.7" top="0.75" bottom="0.75" header="0.3" footer="0.3"/>
  <pageSetup orientation="landscape" horizontalDpi="300" verticalDpi="300" r:id="rId1"/>
  <headerFooter>
    <oddHeader>&amp;A</oddHeader>
    <oddFooter>&amp;L&amp;D&amp;CJennifer Fulton&amp;R&amp;P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B5" sqref="B5"/>
    </sheetView>
  </sheetViews>
  <sheetFormatPr defaultRowHeight="14.25"/>
  <cols>
    <col min="1" max="1" width="24.88671875" customWidth="1"/>
    <col min="2" max="2" width="11.6640625" customWidth="1"/>
    <col min="3" max="3" width="8.21875" customWidth="1"/>
    <col min="4" max="4" width="16.21875" customWidth="1"/>
    <col min="5" max="5" width="8.6640625" customWidth="1"/>
    <col min="6" max="6" width="12.77734375" customWidth="1"/>
    <col min="7" max="7" width="8.88671875" customWidth="1"/>
    <col min="8" max="8" width="10.44140625" bestFit="1" customWidth="1"/>
    <col min="9" max="9" width="7.77734375" customWidth="1"/>
    <col min="10" max="10" width="10.77734375" customWidth="1"/>
    <col min="11" max="11" width="5.6640625" customWidth="1"/>
    <col min="12" max="12" width="6.77734375" customWidth="1"/>
    <col min="13" max="13" width="7.66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2.25">
      <c r="A3" s="5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2" t="s">
        <v>1</v>
      </c>
      <c r="B4" s="2" t="s">
        <v>3</v>
      </c>
      <c r="C4" s="2" t="s">
        <v>2</v>
      </c>
      <c r="D4" s="2" t="s">
        <v>17</v>
      </c>
      <c r="E4" s="2" t="s">
        <v>4</v>
      </c>
      <c r="F4" s="2" t="s">
        <v>5</v>
      </c>
      <c r="G4" s="2" t="s">
        <v>6</v>
      </c>
      <c r="H4" s="2" t="s">
        <v>19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3">
      <c r="A5" s="3" t="s">
        <v>12</v>
      </c>
      <c r="B5" s="4">
        <f>[2]Sheet1!B5</f>
        <v>96</v>
      </c>
      <c r="C5" s="4">
        <f>[2]Sheet1!C5</f>
        <v>250</v>
      </c>
      <c r="D5" s="4">
        <f>[2]Sheet1!D5</f>
        <v>130</v>
      </c>
      <c r="E5" s="4">
        <f>[2]Sheet1!E5</f>
        <v>10</v>
      </c>
      <c r="F5" s="4">
        <f>[2]Sheet1!F5</f>
        <v>2</v>
      </c>
      <c r="G5" s="4">
        <f>[2]Sheet1!G5</f>
        <v>1</v>
      </c>
      <c r="H5" s="4">
        <f>[2]Sheet1!H5</f>
        <v>25</v>
      </c>
      <c r="I5" s="4">
        <f>[2]Sheet1!I5</f>
        <v>450</v>
      </c>
      <c r="J5" s="4">
        <f>[2]Sheet1!J5</f>
        <v>10</v>
      </c>
      <c r="K5" s="4">
        <f>[2]Sheet1!K5</f>
        <v>0</v>
      </c>
      <c r="L5" s="4">
        <f>[2]Sheet1!L5</f>
        <v>0</v>
      </c>
      <c r="M5" s="4">
        <f>[2]Sheet1!M5</f>
        <v>10</v>
      </c>
    </row>
    <row r="6" spans="1:13">
      <c r="A6" s="3" t="s">
        <v>13</v>
      </c>
      <c r="B6" s="4">
        <f>[2]Sheet1!B6</f>
        <v>119</v>
      </c>
      <c r="C6" s="4">
        <f>[2]Sheet1!C6</f>
        <v>310</v>
      </c>
      <c r="D6" s="4">
        <f>[2]Sheet1!D6</f>
        <v>110</v>
      </c>
      <c r="E6" s="4">
        <f>[2]Sheet1!E6</f>
        <v>12</v>
      </c>
      <c r="F6" s="4">
        <f>[2]Sheet1!F6</f>
        <v>6</v>
      </c>
      <c r="G6" s="4">
        <f>[2]Sheet1!G6</f>
        <v>1</v>
      </c>
      <c r="H6" s="4">
        <f>[2]Sheet1!H6</f>
        <v>40</v>
      </c>
      <c r="I6" s="4">
        <f>[2]Sheet1!I6</f>
        <v>740</v>
      </c>
      <c r="J6" s="4">
        <f>[2]Sheet1!J6</f>
        <v>35</v>
      </c>
      <c r="K6" s="4">
        <f>[2]Sheet1!K6</f>
        <v>1</v>
      </c>
      <c r="L6" s="4">
        <f>[2]Sheet1!L6</f>
        <v>7</v>
      </c>
      <c r="M6" s="4">
        <f>[2]Sheet1!M6</f>
        <v>15</v>
      </c>
    </row>
    <row r="7" spans="1:13">
      <c r="A7" s="3" t="s">
        <v>20</v>
      </c>
      <c r="B7" s="4">
        <f>[2]Sheet1!B8</f>
        <v>229</v>
      </c>
      <c r="C7" s="4">
        <f>[2]Sheet1!C8</f>
        <v>420</v>
      </c>
      <c r="D7" s="4">
        <f>[2]Sheet1!D8</f>
        <v>80</v>
      </c>
      <c r="E7" s="4">
        <f>[2]Sheet1!E8</f>
        <v>9</v>
      </c>
      <c r="F7" s="4">
        <f>[2]Sheet1!F8</f>
        <v>2</v>
      </c>
      <c r="G7" s="4">
        <f>[2]Sheet1!G8</f>
        <v>0</v>
      </c>
      <c r="H7" s="4">
        <f>[2]Sheet1!H8</f>
        <v>80</v>
      </c>
      <c r="I7" s="4">
        <f>[2]Sheet1!I8</f>
        <v>1240</v>
      </c>
      <c r="J7" s="4">
        <f>[2]Sheet1!J8</f>
        <v>52</v>
      </c>
      <c r="K7" s="4">
        <f>[2]Sheet1!K8</f>
        <v>3</v>
      </c>
      <c r="L7" s="4">
        <f>[2]Sheet1!L8</f>
        <v>11</v>
      </c>
      <c r="M7" s="4">
        <f>[2]Sheet1!M8</f>
        <v>32</v>
      </c>
    </row>
    <row r="8" spans="1:13">
      <c r="A8" s="3" t="s">
        <v>21</v>
      </c>
      <c r="B8" s="4">
        <f>[2]Sheet1!B9</f>
        <v>232</v>
      </c>
      <c r="C8" s="4">
        <f>[2]Sheet1!C9</f>
        <v>500</v>
      </c>
      <c r="D8" s="4">
        <f>[2]Sheet1!D9</f>
        <v>150</v>
      </c>
      <c r="E8" s="4">
        <f>[2]Sheet1!E9</f>
        <v>16</v>
      </c>
      <c r="F8" s="4">
        <f>[2]Sheet1!F9</f>
        <v>3</v>
      </c>
      <c r="G8" s="4">
        <f>[2]Sheet1!G9</f>
        <v>1.5</v>
      </c>
      <c r="H8" s="4">
        <f>[2]Sheet1!H9</f>
        <v>60</v>
      </c>
      <c r="I8" s="4">
        <f>[2]Sheet1!I9</f>
        <v>1380</v>
      </c>
      <c r="J8" s="4">
        <f>[2]Sheet1!J9</f>
        <v>63</v>
      </c>
      <c r="K8" s="4">
        <f>[2]Sheet1!K9</f>
        <v>3</v>
      </c>
      <c r="L8" s="4">
        <f>[2]Sheet1!L9</f>
        <v>11</v>
      </c>
      <c r="M8" s="4">
        <f>[2]Sheet1!M9</f>
        <v>27</v>
      </c>
    </row>
    <row r="9" spans="1:13">
      <c r="A9" s="3" t="s">
        <v>22</v>
      </c>
      <c r="B9" s="4">
        <f>[2]Sheet1!B10</f>
        <v>226</v>
      </c>
      <c r="C9" s="4">
        <f>[2]Sheet1!C10</f>
        <v>510</v>
      </c>
      <c r="D9" s="4">
        <f>[2]Sheet1!D10</f>
        <v>160</v>
      </c>
      <c r="E9" s="4">
        <f>[2]Sheet1!E10</f>
        <v>17</v>
      </c>
      <c r="F9" s="4">
        <f>[2]Sheet1!F10</f>
        <v>3</v>
      </c>
      <c r="G9" s="4">
        <f>[2]Sheet1!G10</f>
        <v>1.5</v>
      </c>
      <c r="H9" s="4">
        <f>[2]Sheet1!H10</f>
        <v>55</v>
      </c>
      <c r="I9" s="4">
        <f>[2]Sheet1!I10</f>
        <v>1430</v>
      </c>
      <c r="J9" s="4">
        <f>[2]Sheet1!J10</f>
        <v>64</v>
      </c>
      <c r="K9" s="4">
        <f>[2]Sheet1!K10</f>
        <v>3</v>
      </c>
      <c r="L9" s="4">
        <f>[2]Sheet1!L10</f>
        <v>11</v>
      </c>
      <c r="M9" s="4">
        <f>[2]Sheet1!M10</f>
        <v>26</v>
      </c>
    </row>
    <row r="10" spans="1:13">
      <c r="A10" s="3" t="s">
        <v>16</v>
      </c>
      <c r="B10" s="4">
        <f>[2]Sheet1!B11</f>
        <v>114</v>
      </c>
      <c r="C10" s="4">
        <f>[2]Sheet1!C11</f>
        <v>280</v>
      </c>
      <c r="D10" s="4">
        <f>[2]Sheet1!D11</f>
        <v>180</v>
      </c>
      <c r="E10" s="4">
        <f>[2]Sheet1!E11</f>
        <v>20</v>
      </c>
      <c r="F10" s="4">
        <f>[2]Sheet1!F11</f>
        <v>4</v>
      </c>
      <c r="G10" s="4">
        <f>[2]Sheet1!G11</f>
        <v>5</v>
      </c>
      <c r="H10" s="4">
        <f>[2]Sheet1!H11</f>
        <v>0</v>
      </c>
      <c r="I10" s="4">
        <f>[2]Sheet1!I11</f>
        <v>140</v>
      </c>
      <c r="J10" s="4">
        <f>[2]Sheet1!J11</f>
        <v>30</v>
      </c>
      <c r="K10" s="4">
        <f>[2]Sheet1!K11</f>
        <v>3</v>
      </c>
      <c r="L10" s="4">
        <f>[2]Sheet1!L11</f>
        <v>0</v>
      </c>
      <c r="M10" s="4">
        <f>[2]Sheet1!M11</f>
        <v>2</v>
      </c>
    </row>
  </sheetData>
  <pageMargins left="0.7" right="0.7" top="0.75" bottom="0.75" header="0.3" footer="0.3"/>
  <pageSetup orientation="landscape" horizontalDpi="300" verticalDpi="300" r:id="rId1"/>
  <headerFooter>
    <oddHeader>&amp;A</oddHeader>
    <oddFooter>&amp;L&amp;D&amp;CJennifer Fulton&amp;R&amp;P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B5" sqref="B5"/>
    </sheetView>
  </sheetViews>
  <sheetFormatPr defaultRowHeight="14.25"/>
  <cols>
    <col min="1" max="1" width="24.88671875" customWidth="1"/>
    <col min="2" max="2" width="11.6640625" customWidth="1"/>
    <col min="3" max="3" width="8.21875" customWidth="1"/>
    <col min="4" max="4" width="16.21875" customWidth="1"/>
    <col min="5" max="5" width="8.6640625" customWidth="1"/>
    <col min="6" max="6" width="12.77734375" customWidth="1"/>
    <col min="7" max="7" width="8.88671875" customWidth="1"/>
    <col min="8" max="8" width="10.44140625" bestFit="1" customWidth="1"/>
    <col min="9" max="9" width="7.77734375" customWidth="1"/>
    <col min="10" max="10" width="10.77734375" customWidth="1"/>
    <col min="11" max="11" width="5.6640625" customWidth="1"/>
    <col min="12" max="12" width="6.77734375" customWidth="1"/>
    <col min="13" max="13" width="7.66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2.25">
      <c r="A3" s="5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2" t="s">
        <v>1</v>
      </c>
      <c r="B4" s="2" t="s">
        <v>3</v>
      </c>
      <c r="C4" s="2" t="s">
        <v>2</v>
      </c>
      <c r="D4" s="2" t="s">
        <v>17</v>
      </c>
      <c r="E4" s="2" t="s">
        <v>4</v>
      </c>
      <c r="F4" s="2" t="s">
        <v>5</v>
      </c>
      <c r="G4" s="2" t="s">
        <v>6</v>
      </c>
      <c r="H4" s="2" t="s">
        <v>19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3">
      <c r="A5" s="3" t="s">
        <v>12</v>
      </c>
      <c r="B5" s="4">
        <f>[3]Sheet1!B5</f>
        <v>92</v>
      </c>
      <c r="C5" s="4">
        <f>[3]Sheet1!C5</f>
        <v>250</v>
      </c>
      <c r="D5" s="4">
        <f>[3]Sheet1!D5</f>
        <v>0</v>
      </c>
      <c r="E5" s="4">
        <f>[3]Sheet1!E5</f>
        <v>15</v>
      </c>
      <c r="F5" s="4">
        <f>[3]Sheet1!F5</f>
        <v>3.5</v>
      </c>
      <c r="G5" s="4">
        <f>[3]Sheet1!G5</f>
        <v>2.5</v>
      </c>
      <c r="H5" s="4">
        <f>[3]Sheet1!H5</f>
        <v>40</v>
      </c>
      <c r="I5" s="4">
        <f>[3]Sheet1!I5</f>
        <v>720</v>
      </c>
      <c r="J5" s="4">
        <f>[3]Sheet1!J5</f>
        <v>16</v>
      </c>
      <c r="K5" s="4">
        <f>[3]Sheet1!K5</f>
        <v>0</v>
      </c>
      <c r="L5" s="4">
        <f>[3]Sheet1!L5</f>
        <v>0</v>
      </c>
      <c r="M5" s="4">
        <f>[3]Sheet1!M5</f>
        <v>14</v>
      </c>
    </row>
    <row r="6" spans="1:13">
      <c r="A6" s="3" t="s">
        <v>13</v>
      </c>
      <c r="B6" s="4">
        <f>[3]Sheet1!B6</f>
        <v>294</v>
      </c>
      <c r="C6" s="4">
        <f>[3]Sheet1!C6</f>
        <v>600</v>
      </c>
      <c r="D6" s="4">
        <f>[3]Sheet1!D6</f>
        <v>0</v>
      </c>
      <c r="E6" s="4">
        <f>[3]Sheet1!E6</f>
        <v>30</v>
      </c>
      <c r="F6" s="4">
        <f>[3]Sheet1!F6</f>
        <v>14</v>
      </c>
      <c r="G6" s="4">
        <f>[3]Sheet1!G6</f>
        <v>1.5</v>
      </c>
      <c r="H6" s="4">
        <f>[3]Sheet1!H6</f>
        <v>100</v>
      </c>
      <c r="I6" s="4">
        <f>[3]Sheet1!I6</f>
        <v>1310</v>
      </c>
      <c r="J6" s="4">
        <f>[3]Sheet1!J6</f>
        <v>52</v>
      </c>
      <c r="K6" s="4">
        <f>[3]Sheet1!K6</f>
        <v>3</v>
      </c>
      <c r="L6" s="4">
        <f>[3]Sheet1!L6</f>
        <v>11</v>
      </c>
      <c r="M6" s="4">
        <f>[3]Sheet1!M6</f>
        <v>28</v>
      </c>
    </row>
    <row r="7" spans="1:13">
      <c r="A7" s="3" t="s">
        <v>20</v>
      </c>
      <c r="B7" s="4">
        <f>[3]Sheet1!B8</f>
        <v>258</v>
      </c>
      <c r="C7" s="4">
        <f>[3]Sheet1!C8</f>
        <v>450</v>
      </c>
      <c r="D7" s="4">
        <f>[3]Sheet1!D8</f>
        <v>0</v>
      </c>
      <c r="E7" s="4">
        <f>[3]Sheet1!E8</f>
        <v>10</v>
      </c>
      <c r="F7" s="4">
        <f>[3]Sheet1!F8</f>
        <v>2</v>
      </c>
      <c r="G7" s="4">
        <f>[3]Sheet1!G8</f>
        <v>0</v>
      </c>
      <c r="H7" s="4">
        <f>[3]Sheet1!H8</f>
        <v>75</v>
      </c>
      <c r="I7" s="4">
        <f>[3]Sheet1!I8</f>
        <v>1210</v>
      </c>
      <c r="J7" s="4">
        <f>[3]Sheet1!J8</f>
        <v>53</v>
      </c>
      <c r="K7" s="4">
        <f>[3]Sheet1!K8</f>
        <v>4</v>
      </c>
      <c r="L7" s="4">
        <f>[3]Sheet1!L8</f>
        <v>9</v>
      </c>
      <c r="M7" s="4">
        <f>[3]Sheet1!M8</f>
        <v>37</v>
      </c>
    </row>
    <row r="8" spans="1:13">
      <c r="A8" s="3" t="s">
        <v>21</v>
      </c>
      <c r="B8" s="4">
        <f>[3]Sheet1!B9</f>
        <v>286</v>
      </c>
      <c r="C8" s="4">
        <f>[3]Sheet1!C9</f>
        <v>780</v>
      </c>
      <c r="D8" s="4">
        <f>[3]Sheet1!D9</f>
        <v>0</v>
      </c>
      <c r="E8" s="4">
        <f>[3]Sheet1!E9</f>
        <v>43</v>
      </c>
      <c r="F8" s="4">
        <f>[3]Sheet1!F9</f>
        <v>8</v>
      </c>
      <c r="G8" s="4">
        <f>[3]Sheet1!G9</f>
        <v>4</v>
      </c>
      <c r="H8" s="4">
        <f>[3]Sheet1!H9</f>
        <v>75</v>
      </c>
      <c r="I8" s="4">
        <f>[3]Sheet1!I9</f>
        <v>1730</v>
      </c>
      <c r="J8" s="4">
        <f>[3]Sheet1!J9</f>
        <v>73</v>
      </c>
      <c r="K8" s="4">
        <f>[3]Sheet1!K9</f>
        <v>49</v>
      </c>
      <c r="L8" s="4">
        <f>[3]Sheet1!L9</f>
        <v>7</v>
      </c>
      <c r="M8" s="4">
        <f>[3]Sheet1!M9</f>
        <v>36</v>
      </c>
    </row>
    <row r="9" spans="1:13">
      <c r="A9" s="3" t="s">
        <v>22</v>
      </c>
      <c r="B9" s="4">
        <f>[3]Sheet1!B10</f>
        <v>300</v>
      </c>
      <c r="C9" s="4">
        <f>[3]Sheet1!C10</f>
        <v>720</v>
      </c>
      <c r="D9" s="4">
        <f>[3]Sheet1!D10</f>
        <v>0</v>
      </c>
      <c r="E9" s="4">
        <f>[3]Sheet1!E10</f>
        <v>36</v>
      </c>
      <c r="F9" s="4">
        <f>[3]Sheet1!F10</f>
        <v>7</v>
      </c>
      <c r="G9" s="4">
        <f>[3]Sheet1!G10</f>
        <v>4</v>
      </c>
      <c r="H9" s="4">
        <f>[3]Sheet1!H10</f>
        <v>65</v>
      </c>
      <c r="I9" s="4">
        <f>[3]Sheet1!I10</f>
        <v>2000</v>
      </c>
      <c r="J9" s="4">
        <f>[3]Sheet1!J10</f>
        <v>74</v>
      </c>
      <c r="K9" s="4">
        <f>[3]Sheet1!K10</f>
        <v>5</v>
      </c>
      <c r="L9" s="4">
        <f>[3]Sheet1!L10</f>
        <v>8</v>
      </c>
      <c r="M9" s="4">
        <f>[3]Sheet1!M10</f>
        <v>25</v>
      </c>
    </row>
    <row r="10" spans="1:13">
      <c r="A10" s="3" t="s">
        <v>16</v>
      </c>
      <c r="B10" s="4">
        <f>[3]Sheet1!B11</f>
        <v>116</v>
      </c>
      <c r="C10" s="4">
        <f>[3]Sheet1!C11</f>
        <v>360</v>
      </c>
      <c r="D10" s="4">
        <f>[3]Sheet1!D11</f>
        <v>0</v>
      </c>
      <c r="E10" s="4">
        <f>[3]Sheet1!E11</f>
        <v>20</v>
      </c>
      <c r="F10" s="4">
        <f>[3]Sheet1!F11</f>
        <v>4.5</v>
      </c>
      <c r="G10" s="4">
        <f>[3]Sheet1!G11</f>
        <v>4.5</v>
      </c>
      <c r="H10" s="4">
        <f>[3]Sheet1!H11</f>
        <v>0</v>
      </c>
      <c r="I10" s="4">
        <f>[3]Sheet1!I11</f>
        <v>590</v>
      </c>
      <c r="J10" s="4">
        <f>[3]Sheet1!J11</f>
        <v>41</v>
      </c>
      <c r="K10" s="4">
        <f>[3]Sheet1!K11</f>
        <v>4</v>
      </c>
      <c r="L10" s="4">
        <f>[3]Sheet1!L11</f>
        <v>1</v>
      </c>
      <c r="M10" s="4">
        <f>[3]Sheet1!M11</f>
        <v>4</v>
      </c>
    </row>
  </sheetData>
  <pageMargins left="0.7" right="0.7" top="0.75" bottom="0.75" header="0.3" footer="0.3"/>
  <pageSetup orientation="landscape" horizontalDpi="300" verticalDpi="300" r:id="rId1"/>
  <headerFooter>
    <oddHeader>&amp;A</oddHeader>
    <oddFooter>&amp;L&amp;D&amp;CJennifer Fulton&amp;R&amp;P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B5" sqref="B5"/>
    </sheetView>
  </sheetViews>
  <sheetFormatPr defaultRowHeight="14.25"/>
  <cols>
    <col min="1" max="1" width="24.88671875" customWidth="1"/>
    <col min="2" max="2" width="11.6640625" customWidth="1"/>
    <col min="3" max="3" width="8.21875" customWidth="1"/>
    <col min="4" max="4" width="16.21875" customWidth="1"/>
    <col min="5" max="5" width="8.6640625" customWidth="1"/>
    <col min="6" max="6" width="12.77734375" customWidth="1"/>
    <col min="7" max="7" width="8.88671875" customWidth="1"/>
    <col min="8" max="8" width="10.44140625" bestFit="1" customWidth="1"/>
    <col min="9" max="9" width="7.77734375" customWidth="1"/>
    <col min="10" max="10" width="10.77734375" customWidth="1"/>
    <col min="11" max="11" width="5.6640625" customWidth="1"/>
    <col min="12" max="12" width="6.77734375" customWidth="1"/>
    <col min="13" max="13" width="7.66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2.25">
      <c r="A3" s="5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2" t="s">
        <v>1</v>
      </c>
      <c r="B4" s="2" t="s">
        <v>3</v>
      </c>
      <c r="C4" s="2" t="s">
        <v>2</v>
      </c>
      <c r="D4" s="2" t="s">
        <v>17</v>
      </c>
      <c r="E4" s="2" t="s">
        <v>4</v>
      </c>
      <c r="F4" s="2" t="s">
        <v>5</v>
      </c>
      <c r="G4" s="2" t="s">
        <v>6</v>
      </c>
      <c r="H4" s="2" t="s">
        <v>19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3">
      <c r="A5" s="3" t="s">
        <v>12</v>
      </c>
      <c r="B5" s="4">
        <f>ROUND(AVERAGE('Wendy''s:Burger King'!B5),0)</f>
        <v>88</v>
      </c>
      <c r="C5" s="4">
        <f>ROUND(AVERAGE('Wendy''s:Burger King'!C5),0)</f>
        <v>243</v>
      </c>
      <c r="D5" s="4">
        <f>ROUND(AVERAGE('Wendy''s:Burger King'!D5),0)</f>
        <v>90</v>
      </c>
      <c r="E5" s="4">
        <f>ROUND(AVERAGE('Wendy''s:Burger King'!E5),0)</f>
        <v>13</v>
      </c>
      <c r="F5" s="4">
        <f>ROUND(AVERAGE('Wendy''s:Burger King'!F5),0)</f>
        <v>3</v>
      </c>
      <c r="G5" s="4">
        <f>ROUND(AVERAGE('Wendy''s:Burger King'!G5),0)</f>
        <v>1</v>
      </c>
      <c r="H5" s="4">
        <f>ROUND(AVERAGE('Wendy''s:Burger King'!H5),0)</f>
        <v>33</v>
      </c>
      <c r="I5" s="4">
        <f>ROUND(AVERAGE('Wendy''s:Burger King'!I5),0)</f>
        <v>563</v>
      </c>
      <c r="J5" s="4">
        <f>ROUND(AVERAGE('Wendy''s:Burger King'!J5),0)</f>
        <v>13</v>
      </c>
      <c r="K5" s="4">
        <f>ROUND(AVERAGE('Wendy''s:Burger King'!K5),0)</f>
        <v>0</v>
      </c>
      <c r="L5" s="4">
        <f>ROUND(AVERAGE('Wendy''s:Burger King'!L5),0)</f>
        <v>0</v>
      </c>
      <c r="M5" s="4">
        <f>ROUND(AVERAGE('Wendy''s:Burger King'!M5),0)</f>
        <v>12</v>
      </c>
    </row>
    <row r="6" spans="1:13">
      <c r="A6" s="3" t="s">
        <v>13</v>
      </c>
      <c r="B6" s="4">
        <f>ROUND(AVERAGE('Wendy''s:Burger King'!B6),0)</f>
        <v>216</v>
      </c>
      <c r="C6" s="4">
        <f>ROUND(AVERAGE('Wendy''s:Burger King'!C6),0)</f>
        <v>467</v>
      </c>
      <c r="D6" s="4">
        <f>ROUND(AVERAGE('Wendy''s:Burger King'!D6),0)</f>
        <v>113</v>
      </c>
      <c r="E6" s="4">
        <f>ROUND(AVERAGE('Wendy''s:Burger King'!E6),0)</f>
        <v>22</v>
      </c>
      <c r="F6" s="4">
        <f>ROUND(AVERAGE('Wendy''s:Burger King'!F6),0)</f>
        <v>10</v>
      </c>
      <c r="G6" s="4">
        <f>ROUND(AVERAGE('Wendy''s:Burger King'!G6),0)</f>
        <v>1</v>
      </c>
      <c r="H6" s="4">
        <f>ROUND(AVERAGE('Wendy''s:Burger King'!H6),0)</f>
        <v>73</v>
      </c>
      <c r="I6" s="4">
        <f>ROUND(AVERAGE('Wendy''s:Burger King'!I6),0)</f>
        <v>1083</v>
      </c>
      <c r="J6" s="4">
        <f>ROUND(AVERAGE('Wendy''s:Burger King'!J6),0)</f>
        <v>42</v>
      </c>
      <c r="K6" s="4">
        <f>ROUND(AVERAGE('Wendy''s:Burger King'!K6),0)</f>
        <v>2</v>
      </c>
      <c r="L6" s="4">
        <f>ROUND(AVERAGE('Wendy''s:Burger King'!L6),0)</f>
        <v>9</v>
      </c>
      <c r="M6" s="4">
        <f>ROUND(AVERAGE('Wendy''s:Burger King'!M6),0)</f>
        <v>24</v>
      </c>
    </row>
    <row r="7" spans="1:13">
      <c r="A7" s="3" t="s">
        <v>20</v>
      </c>
      <c r="B7" s="4">
        <f>ROUND(AVERAGE('Wendy''s:Burger King'!B7),0)</f>
        <v>238</v>
      </c>
      <c r="C7" s="4">
        <f>ROUND(AVERAGE('Wendy''s:Burger King'!C7),0)</f>
        <v>413</v>
      </c>
      <c r="D7" s="4">
        <f>ROUND(AVERAGE('Wendy''s:Burger King'!D7),0)</f>
        <v>50</v>
      </c>
      <c r="E7" s="4">
        <f>ROUND(AVERAGE('Wendy''s:Burger King'!E7),0)</f>
        <v>9</v>
      </c>
      <c r="F7" s="4">
        <f>ROUND(AVERAGE('Wendy''s:Burger King'!F7),0)</f>
        <v>2</v>
      </c>
      <c r="G7" s="4">
        <f>ROUND(AVERAGE('Wendy''s:Burger King'!G7),0)</f>
        <v>0</v>
      </c>
      <c r="H7" s="4">
        <f>ROUND(AVERAGE('Wendy''s:Burger King'!H7),0)</f>
        <v>72</v>
      </c>
      <c r="I7" s="4">
        <f>ROUND(AVERAGE('Wendy''s:Burger King'!I7),0)</f>
        <v>1173</v>
      </c>
      <c r="J7" s="4">
        <f>ROUND(AVERAGE('Wendy''s:Burger King'!J7),0)</f>
        <v>50</v>
      </c>
      <c r="K7" s="4">
        <f>ROUND(AVERAGE('Wendy''s:Burger King'!K7),0)</f>
        <v>3</v>
      </c>
      <c r="L7" s="4">
        <f>ROUND(AVERAGE('Wendy''s:Burger King'!L7),0)</f>
        <v>10</v>
      </c>
      <c r="M7" s="4">
        <f>ROUND(AVERAGE('Wendy''s:Burger King'!M7),0)</f>
        <v>34</v>
      </c>
    </row>
    <row r="8" spans="1:13">
      <c r="A8" s="3" t="s">
        <v>21</v>
      </c>
      <c r="B8" s="4">
        <f>ROUND(AVERAGE('Wendy''s:Burger King'!B8),0)</f>
        <v>225</v>
      </c>
      <c r="C8" s="4">
        <f>ROUND(AVERAGE('Wendy''s:Burger King'!C8),0)</f>
        <v>553</v>
      </c>
      <c r="D8" s="4">
        <f>ROUND(AVERAGE('Wendy''s:Burger King'!D8),0)</f>
        <v>93</v>
      </c>
      <c r="E8" s="4">
        <f>ROUND(AVERAGE('Wendy''s:Burger King'!E8),0)</f>
        <v>24</v>
      </c>
      <c r="F8" s="4">
        <f>ROUND(AVERAGE('Wendy''s:Burger King'!F8),0)</f>
        <v>5</v>
      </c>
      <c r="G8" s="4">
        <f>ROUND(AVERAGE('Wendy''s:Burger King'!G8),0)</f>
        <v>2</v>
      </c>
      <c r="H8" s="4">
        <f>ROUND(AVERAGE('Wendy''s:Burger King'!H8),0)</f>
        <v>58</v>
      </c>
      <c r="I8" s="4">
        <f>ROUND(AVERAGE('Wendy''s:Burger King'!I8),0)</f>
        <v>1330</v>
      </c>
      <c r="J8" s="4">
        <f>ROUND(AVERAGE('Wendy''s:Burger King'!J8),0)</f>
        <v>60</v>
      </c>
      <c r="K8" s="4">
        <f>ROUND(AVERAGE('Wendy''s:Burger King'!K8),0)</f>
        <v>18</v>
      </c>
      <c r="L8" s="4">
        <f>ROUND(AVERAGE('Wendy''s:Burger King'!L8),0)</f>
        <v>8</v>
      </c>
      <c r="M8" s="4">
        <f>ROUND(AVERAGE('Wendy''s:Burger King'!M8),0)</f>
        <v>27</v>
      </c>
    </row>
    <row r="9" spans="1:13">
      <c r="A9" s="3" t="s">
        <v>22</v>
      </c>
      <c r="B9" s="4">
        <f>ROUND(AVERAGE('Wendy''s:Burger King'!B9),0)</f>
        <v>252</v>
      </c>
      <c r="C9" s="4">
        <f>ROUND(AVERAGE('Wendy''s:Burger King'!C9),0)</f>
        <v>570</v>
      </c>
      <c r="D9" s="4">
        <f>ROUND(AVERAGE('Wendy''s:Burger King'!D9),0)</f>
        <v>103</v>
      </c>
      <c r="E9" s="4">
        <f>ROUND(AVERAGE('Wendy''s:Burger King'!E9),0)</f>
        <v>23</v>
      </c>
      <c r="F9" s="4">
        <f>ROUND(AVERAGE('Wendy''s:Burger King'!F9),0)</f>
        <v>4</v>
      </c>
      <c r="G9" s="4">
        <f>ROUND(AVERAGE('Wendy''s:Burger King'!G9),0)</f>
        <v>2</v>
      </c>
      <c r="H9" s="4">
        <f>ROUND(AVERAGE('Wendy''s:Burger King'!H9),0)</f>
        <v>60</v>
      </c>
      <c r="I9" s="4">
        <f>ROUND(AVERAGE('Wendy''s:Burger King'!I9),0)</f>
        <v>1610</v>
      </c>
      <c r="J9" s="4">
        <f>ROUND(AVERAGE('Wendy''s:Burger King'!J9),0)</f>
        <v>64</v>
      </c>
      <c r="K9" s="4">
        <f>ROUND(AVERAGE('Wendy''s:Burger King'!K9),0)</f>
        <v>4</v>
      </c>
      <c r="L9" s="4">
        <f>ROUND(AVERAGE('Wendy''s:Burger King'!L9),0)</f>
        <v>9</v>
      </c>
      <c r="M9" s="4">
        <f>ROUND(AVERAGE('Wendy''s:Burger King'!M9),0)</f>
        <v>27</v>
      </c>
    </row>
    <row r="10" spans="1:13">
      <c r="A10" s="3" t="s">
        <v>16</v>
      </c>
      <c r="B10" s="4">
        <f>ROUND(AVERAGE('Wendy''s:Burger King'!B10),0)</f>
        <v>124</v>
      </c>
      <c r="C10" s="4">
        <f>ROUND(AVERAGE('Wendy''s:Burger King'!C10),0)</f>
        <v>360</v>
      </c>
      <c r="D10" s="4">
        <f>ROUND(AVERAGE('Wendy''s:Burger King'!D10),0)</f>
        <v>110</v>
      </c>
      <c r="E10" s="4">
        <f>ROUND(AVERAGE('Wendy''s:Burger King'!E10),0)</f>
        <v>19</v>
      </c>
      <c r="F10" s="4">
        <f>ROUND(AVERAGE('Wendy''s:Burger King'!F10),0)</f>
        <v>4</v>
      </c>
      <c r="G10" s="4">
        <f>ROUND(AVERAGE('Wendy''s:Burger King'!G10),0)</f>
        <v>3</v>
      </c>
      <c r="H10" s="4">
        <f>ROUND(AVERAGE('Wendy''s:Burger King'!H10),0)</f>
        <v>0</v>
      </c>
      <c r="I10" s="4">
        <f>ROUND(AVERAGE('Wendy''s:Burger King'!I10),0)</f>
        <v>387</v>
      </c>
      <c r="J10" s="4">
        <f>ROUND(AVERAGE('Wendy''s:Burger King'!J10),0)</f>
        <v>43</v>
      </c>
      <c r="K10" s="4">
        <f>ROUND(AVERAGE('Wendy''s:Burger King'!K10),0)</f>
        <v>4</v>
      </c>
      <c r="L10" s="4">
        <f>ROUND(AVERAGE('Wendy''s:Burger King'!L10),0)</f>
        <v>0</v>
      </c>
      <c r="M10" s="4">
        <f>ROUND(AVERAGE('Wendy''s:Burger King'!M10),0)</f>
        <v>4</v>
      </c>
    </row>
  </sheetData>
  <pageMargins left="0.7" right="0.7" top="0.75" bottom="0.75" header="0.3" footer="0.3"/>
  <pageSetup orientation="landscape" horizontalDpi="300" verticalDpi="300" r:id="rId1"/>
  <headerFooter>
    <oddHeader>&amp;A</oddHeader>
    <oddFooter>&amp;L&amp;D&amp;CJennifer Fulton&amp;R&amp;P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Wendy's</vt:lpstr>
      <vt:lpstr>McDonald's</vt:lpstr>
      <vt:lpstr>Burger King</vt:lpstr>
      <vt:lpstr>Averages</vt:lpstr>
      <vt:lpstr>Averages!Print_Titles</vt:lpstr>
      <vt:lpstr>'Burger King'!Print_Titles</vt:lpstr>
      <vt:lpstr>'McDonald''s'!Print_Titles</vt:lpstr>
      <vt:lpstr>'Wendy''s'!Print_Titles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2006-12-22T21:29:31Z</cp:lastPrinted>
  <dcterms:created xsi:type="dcterms:W3CDTF">2006-12-22T15:37:13Z</dcterms:created>
  <dcterms:modified xsi:type="dcterms:W3CDTF">2007-01-28T21:38:25Z</dcterms:modified>
</cp:coreProperties>
</file>