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-15" yWindow="-15" windowWidth="12120" windowHeight="3915" activeTab="1"/>
  </bookViews>
  <sheets>
    <sheet name="Total Inventory" sheetId="5" r:id="rId1"/>
    <sheet name="PivotTable" sheetId="6" r:id="rId2"/>
  </sheets>
  <calcPr calcId="124519"/>
</workbook>
</file>

<file path=xl/calcChain.xml><?xml version="1.0" encoding="utf-8"?>
<calcChain xmlns="http://schemas.openxmlformats.org/spreadsheetml/2006/main">
  <c r="L134" i="5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9"/>
</calcChain>
</file>

<file path=xl/sharedStrings.xml><?xml version="1.0" encoding="utf-8"?>
<sst xmlns="http://schemas.openxmlformats.org/spreadsheetml/2006/main" count="646" uniqueCount="281">
  <si>
    <t>Voyager Travel Adventures</t>
  </si>
  <si>
    <t>Logan Store Inventory</t>
  </si>
  <si>
    <t>Item #</t>
  </si>
  <si>
    <t>Description</t>
  </si>
  <si>
    <t>DF101</t>
  </si>
  <si>
    <t>Stew with beef</t>
  </si>
  <si>
    <t>Granola with blueberries and milk</t>
  </si>
  <si>
    <t>Chicken cashew curry</t>
  </si>
  <si>
    <t>Cajun chicken and rice</t>
  </si>
  <si>
    <t>Hueveros rancheros</t>
  </si>
  <si>
    <t>Vegetarian lasagna</t>
  </si>
  <si>
    <t>Hot apple cobbler</t>
  </si>
  <si>
    <t>Scrambled eggs and bacon</t>
  </si>
  <si>
    <t>Sierra trail mix</t>
  </si>
  <si>
    <t>Black beans and rice</t>
  </si>
  <si>
    <t>Chicken teriyaki and rice</t>
  </si>
  <si>
    <t>Beef stroganoff with noodles</t>
  </si>
  <si>
    <t>DF102</t>
  </si>
  <si>
    <t>DF103</t>
  </si>
  <si>
    <t>DF104</t>
  </si>
  <si>
    <t>DF105</t>
  </si>
  <si>
    <t>DF106</t>
  </si>
  <si>
    <t>DF107</t>
  </si>
  <si>
    <t>DF108</t>
  </si>
  <si>
    <t>DF109</t>
  </si>
  <si>
    <t>DF110</t>
  </si>
  <si>
    <t>DF111</t>
  </si>
  <si>
    <t>DF112</t>
  </si>
  <si>
    <t>DF113</t>
  </si>
  <si>
    <t>NB101</t>
  </si>
  <si>
    <t>Energybar with carob and nuts</t>
  </si>
  <si>
    <t xml:space="preserve">Energybar  </t>
  </si>
  <si>
    <t>Power gel, lemon</t>
  </si>
  <si>
    <t>Power gel, vanilla</t>
  </si>
  <si>
    <t>Power gel, chocolate</t>
  </si>
  <si>
    <t>Power gel, tropical fruit</t>
  </si>
  <si>
    <t>Powerbar, orig</t>
  </si>
  <si>
    <t>Powerbar, lemon</t>
  </si>
  <si>
    <t>Powerbar, chocolate</t>
  </si>
  <si>
    <t>Powerbar, vanilla</t>
  </si>
  <si>
    <t>NB102</t>
  </si>
  <si>
    <t>NB103</t>
  </si>
  <si>
    <t>NB104</t>
  </si>
  <si>
    <t>NB105</t>
  </si>
  <si>
    <t>NB106</t>
  </si>
  <si>
    <t>NB107</t>
  </si>
  <si>
    <t>NB108</t>
  </si>
  <si>
    <t>NB109</t>
  </si>
  <si>
    <t>NB110</t>
  </si>
  <si>
    <t>BP101</t>
  </si>
  <si>
    <t>Backcountry pack 221</t>
  </si>
  <si>
    <t>Backcountry pack 208</t>
  </si>
  <si>
    <t>Sale Price</t>
  </si>
  <si>
    <t>Trailblazer 102</t>
  </si>
  <si>
    <t>Trailblazer 102, women</t>
  </si>
  <si>
    <t>Backcountry pack 208, women</t>
  </si>
  <si>
    <t>Backcountry pack 221, women</t>
  </si>
  <si>
    <t>Daypacker overnight</t>
  </si>
  <si>
    <t>Daypacker light</t>
  </si>
  <si>
    <t>Daypacker morningstar, teen</t>
  </si>
  <si>
    <t>Daypacker light, teen</t>
  </si>
  <si>
    <t>Climber</t>
  </si>
  <si>
    <t>Diva climber, women</t>
  </si>
  <si>
    <t>TN101</t>
  </si>
  <si>
    <t>3-season, backpacking</t>
  </si>
  <si>
    <t>3-season, backpacking, 3 person</t>
  </si>
  <si>
    <t>Ultralite hammock</t>
  </si>
  <si>
    <t>Ultralite dart tent</t>
  </si>
  <si>
    <t>Family, 6 person</t>
  </si>
  <si>
    <t>Family, 4 person</t>
  </si>
  <si>
    <t>Family, 2 door</t>
  </si>
  <si>
    <t>Family, 5 person</t>
  </si>
  <si>
    <t>Screen shelter</t>
  </si>
  <si>
    <t>SB101</t>
  </si>
  <si>
    <t>3-season down</t>
  </si>
  <si>
    <t>3-season down lite</t>
  </si>
  <si>
    <t>Summer down</t>
  </si>
  <si>
    <t>Summer down super long</t>
  </si>
  <si>
    <t>3-season synthetic</t>
  </si>
  <si>
    <t>3-season synthetic super long</t>
  </si>
  <si>
    <t>Teen backpacker</t>
  </si>
  <si>
    <t>Teen camping</t>
  </si>
  <si>
    <t>Backpacking stove, canister</t>
  </si>
  <si>
    <t>Backpacking stove, dual liquid fuel</t>
  </si>
  <si>
    <t>Backpacking stove, liquid fuel, lite</t>
  </si>
  <si>
    <t>BS102</t>
  </si>
  <si>
    <t>Backpacking stove, canister, lite</t>
  </si>
  <si>
    <t>Camping stove, liquid fuel</t>
  </si>
  <si>
    <t>Camping cooker, canister</t>
  </si>
  <si>
    <t>Camping stove, canister</t>
  </si>
  <si>
    <t>Camping outdoor cooker</t>
  </si>
  <si>
    <t>Stove base</t>
  </si>
  <si>
    <t>Stove stand</t>
  </si>
  <si>
    <t>Heavy duty grill</t>
  </si>
  <si>
    <t>Backpacker grill</t>
  </si>
  <si>
    <t>Propane, 11 lb</t>
  </si>
  <si>
    <t>Propane, 4.25 lb.</t>
  </si>
  <si>
    <t>Emergency tinder</t>
  </si>
  <si>
    <t>Fire paste</t>
  </si>
  <si>
    <t>Liquid fuel, 1 gal.</t>
  </si>
  <si>
    <t>Camp fuel</t>
  </si>
  <si>
    <t>Canister</t>
  </si>
  <si>
    <t>Canister, 170 gm.</t>
  </si>
  <si>
    <t>Canister, 300 gm</t>
  </si>
  <si>
    <t>Water purifier, portable, drip</t>
  </si>
  <si>
    <t>Water purifier, portable, guide</t>
  </si>
  <si>
    <t>Water purifier, camp</t>
  </si>
  <si>
    <t>FL101</t>
  </si>
  <si>
    <t>WT101</t>
  </si>
  <si>
    <t>BP102</t>
  </si>
  <si>
    <t>BP103</t>
  </si>
  <si>
    <t>BP104</t>
  </si>
  <si>
    <t>BP105</t>
  </si>
  <si>
    <t>BP106</t>
  </si>
  <si>
    <t>BP107</t>
  </si>
  <si>
    <t>BP108</t>
  </si>
  <si>
    <t>BP109</t>
  </si>
  <si>
    <t>BP110</t>
  </si>
  <si>
    <t>BP111</t>
  </si>
  <si>
    <t>BP112</t>
  </si>
  <si>
    <t>TN102</t>
  </si>
  <si>
    <t>TN103</t>
  </si>
  <si>
    <t>TN104</t>
  </si>
  <si>
    <t>TN105</t>
  </si>
  <si>
    <t>TN106</t>
  </si>
  <si>
    <t>TN107</t>
  </si>
  <si>
    <t>TN108</t>
  </si>
  <si>
    <t>TN109</t>
  </si>
  <si>
    <t>SB102</t>
  </si>
  <si>
    <t>SB103</t>
  </si>
  <si>
    <t>SB104</t>
  </si>
  <si>
    <t>SB105</t>
  </si>
  <si>
    <t>SB106</t>
  </si>
  <si>
    <t>SB107</t>
  </si>
  <si>
    <t>SB108</t>
  </si>
  <si>
    <t>BS103</t>
  </si>
  <si>
    <t>BS104</t>
  </si>
  <si>
    <t>BS105</t>
  </si>
  <si>
    <t>BS106</t>
  </si>
  <si>
    <t>BS107</t>
  </si>
  <si>
    <t>BS108</t>
  </si>
  <si>
    <t>BS109</t>
  </si>
  <si>
    <t>BS110</t>
  </si>
  <si>
    <t>BS111</t>
  </si>
  <si>
    <t>BS112</t>
  </si>
  <si>
    <t>BS113</t>
  </si>
  <si>
    <t>FL102</t>
  </si>
  <si>
    <t>FL103</t>
  </si>
  <si>
    <t>FL104</t>
  </si>
  <si>
    <t>FL105</t>
  </si>
  <si>
    <t>FL106</t>
  </si>
  <si>
    <t>FL107</t>
  </si>
  <si>
    <t>FL108</t>
  </si>
  <si>
    <t>FL109</t>
  </si>
  <si>
    <t>WT102</t>
  </si>
  <si>
    <t>WT103</t>
  </si>
  <si>
    <t>Lt101</t>
  </si>
  <si>
    <t>Butane lamp</t>
  </si>
  <si>
    <t>Butane lantern</t>
  </si>
  <si>
    <t>Propane lantern</t>
  </si>
  <si>
    <t>Propane lantern, mesh globe</t>
  </si>
  <si>
    <t>Liquid fuel lantern</t>
  </si>
  <si>
    <t>Liquid fuel lantern, lite</t>
  </si>
  <si>
    <t>NV101</t>
  </si>
  <si>
    <t>GPS 12</t>
  </si>
  <si>
    <t>GPS 12 plus</t>
  </si>
  <si>
    <t>GPS deluxe</t>
  </si>
  <si>
    <t>Compass, advanced</t>
  </si>
  <si>
    <t>Compass, std</t>
  </si>
  <si>
    <t>TP101</t>
  </si>
  <si>
    <t>Trekking pole</t>
  </si>
  <si>
    <t>Trekking pole, lite</t>
  </si>
  <si>
    <t>Walking staff, anti-shock</t>
  </si>
  <si>
    <t>Walking staff, std</t>
  </si>
  <si>
    <t>CK101</t>
  </si>
  <si>
    <t>Open country mess kit</t>
  </si>
  <si>
    <t>Camp cook set</t>
  </si>
  <si>
    <t>WJ101</t>
  </si>
  <si>
    <t>Water carrier, 2L</t>
  </si>
  <si>
    <t>Water carrier, 32 oz</t>
  </si>
  <si>
    <t>Water carrier, 48 oz.</t>
  </si>
  <si>
    <t>Dromedary, 6L</t>
  </si>
  <si>
    <t>Water bag, 4L</t>
  </si>
  <si>
    <t>Lt102</t>
  </si>
  <si>
    <t>Lt103</t>
  </si>
  <si>
    <t>Lt104</t>
  </si>
  <si>
    <t>Lt105</t>
  </si>
  <si>
    <t>Lt106</t>
  </si>
  <si>
    <t>NV102</t>
  </si>
  <si>
    <t>NV103</t>
  </si>
  <si>
    <t>NV104</t>
  </si>
  <si>
    <t>NV105</t>
  </si>
  <si>
    <t>TP102</t>
  </si>
  <si>
    <t>TP103</t>
  </si>
  <si>
    <t>TP104</t>
  </si>
  <si>
    <t>CK102</t>
  </si>
  <si>
    <t>WJ102</t>
  </si>
  <si>
    <t>WJ103</t>
  </si>
  <si>
    <t>WJ104</t>
  </si>
  <si>
    <t>WJ105</t>
  </si>
  <si>
    <t>HL101</t>
  </si>
  <si>
    <t>Climbing helmet, half dome</t>
  </si>
  <si>
    <t>Climbing helmet, carbon</t>
  </si>
  <si>
    <t>Rock climbing helmet</t>
  </si>
  <si>
    <t>Climbing helmet, teen</t>
  </si>
  <si>
    <t>Rock climbing helmet, teen</t>
  </si>
  <si>
    <t>HL102</t>
  </si>
  <si>
    <t>HL103</t>
  </si>
  <si>
    <t>HL104</t>
  </si>
  <si>
    <t>HL105</t>
  </si>
  <si>
    <t>SH101</t>
  </si>
  <si>
    <t>Climbing shoe</t>
  </si>
  <si>
    <t>Rock climber</t>
  </si>
  <si>
    <t>Cliff climber</t>
  </si>
  <si>
    <t>Mega shoe</t>
  </si>
  <si>
    <t>SH102</t>
  </si>
  <si>
    <t>SH103</t>
  </si>
  <si>
    <t>SH104</t>
  </si>
  <si>
    <t>Snowboard, honeycomb</t>
  </si>
  <si>
    <t>Snowboard, pact</t>
  </si>
  <si>
    <t>Snowboard, crossbow</t>
  </si>
  <si>
    <t>Snowboard, backcountry, split V</t>
  </si>
  <si>
    <t>Snowboard, backcountry, split B</t>
  </si>
  <si>
    <t>Snowboard, split trail</t>
  </si>
  <si>
    <t>Snowboard, freeride, carbon</t>
  </si>
  <si>
    <t>Snowboard, freeride, regular</t>
  </si>
  <si>
    <t>Snowboard, freestyle</t>
  </si>
  <si>
    <t>Backcountry snowshoes</t>
  </si>
  <si>
    <t>Backcountry avalanche kit</t>
  </si>
  <si>
    <t>All-terrain cross country skate</t>
  </si>
  <si>
    <t>SH105</t>
  </si>
  <si>
    <t>SH107</t>
  </si>
  <si>
    <t>Heliskiing powder gloves</t>
  </si>
  <si>
    <t>Ski gloves</t>
  </si>
  <si>
    <t>GL101</t>
  </si>
  <si>
    <t>Snowboard boot</t>
  </si>
  <si>
    <t>GL102</t>
  </si>
  <si>
    <t>SB109</t>
  </si>
  <si>
    <t>SH108</t>
  </si>
  <si>
    <t>SH109</t>
  </si>
  <si>
    <t>SH110</t>
  </si>
  <si>
    <t>SH111</t>
  </si>
  <si>
    <t>SB110</t>
  </si>
  <si>
    <t>Snow ski boot, alpine</t>
  </si>
  <si>
    <t>Snow ski boot, alpine, women</t>
  </si>
  <si>
    <t>Snow ski boot</t>
  </si>
  <si>
    <t>Snow ski boot, women</t>
  </si>
  <si>
    <t>Ice cream sandwich</t>
  </si>
  <si>
    <t>Category</t>
  </si>
  <si>
    <t>Heliski</t>
  </si>
  <si>
    <t>Snowboard</t>
  </si>
  <si>
    <t>Ski</t>
  </si>
  <si>
    <t>Skate</t>
  </si>
  <si>
    <t>Type</t>
  </si>
  <si>
    <t>All</t>
  </si>
  <si>
    <t>Men</t>
  </si>
  <si>
    <t>Women</t>
  </si>
  <si>
    <t>Backcountry</t>
  </si>
  <si>
    <t>Subcategory</t>
  </si>
  <si>
    <t>Gloves</t>
  </si>
  <si>
    <t>Footwear</t>
  </si>
  <si>
    <t>Teen</t>
  </si>
  <si>
    <t>Backpack</t>
  </si>
  <si>
    <t>Headgear</t>
  </si>
  <si>
    <t>Camping</t>
  </si>
  <si>
    <t>Sleeping bag</t>
  </si>
  <si>
    <t>Tent</t>
  </si>
  <si>
    <t>Stove</t>
  </si>
  <si>
    <t>Light</t>
  </si>
  <si>
    <t>Navigation</t>
  </si>
  <si>
    <t>Safety</t>
  </si>
  <si>
    <t>Walking</t>
  </si>
  <si>
    <t>Cookware</t>
  </si>
  <si>
    <t>Food</t>
  </si>
  <si>
    <t>Water</t>
  </si>
  <si>
    <t>Starting Inventory</t>
  </si>
  <si>
    <t>Order 1</t>
  </si>
  <si>
    <t>Order 2</t>
  </si>
  <si>
    <t>Order 3</t>
  </si>
  <si>
    <t>Ending Inventory</t>
  </si>
  <si>
    <t>Monthly Revenue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</si>
</sst>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_(* #,##0_);_(* \(#,##0\);_(* &quot;-&quot;??_);_(@_)"/>
  </numFmts>
  <fonts count="10">
    <font>
      <sz val="10"/>
      <name val="Arial"/>
    </font>
    <font>
      <sz val="11"/>
      <color theme="1"/>
      <name val="Corbel"/>
      <family val="2"/>
      <scheme val="minor"/>
    </font>
    <font>
      <sz val="8"/>
      <name val="Arial"/>
      <family val="2"/>
    </font>
    <font>
      <sz val="11"/>
      <color theme="0"/>
      <name val="Corbel"/>
      <family val="2"/>
      <scheme val="minor"/>
    </font>
    <font>
      <sz val="10"/>
      <name val="Corbel"/>
      <family val="2"/>
      <scheme val="major"/>
    </font>
    <font>
      <b/>
      <sz val="15"/>
      <color theme="3"/>
      <name val="Corbel"/>
      <family val="2"/>
      <scheme val="minor"/>
    </font>
    <font>
      <i/>
      <sz val="22"/>
      <color theme="0"/>
      <name val="Corbel"/>
      <family val="2"/>
      <scheme val="minor"/>
    </font>
    <font>
      <sz val="24"/>
      <color theme="4" tint="0.79998168889431442"/>
      <name val="Corbel"/>
      <family val="2"/>
      <scheme val="major"/>
    </font>
    <font>
      <sz val="10"/>
      <color theme="4" tint="0.79998168889431442"/>
      <name val="Corbel"/>
      <family val="2"/>
      <scheme val="major"/>
    </font>
    <font>
      <i/>
      <sz val="24"/>
      <color theme="4" tint="0.79998168889431442"/>
      <name val="Corbel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5" fillId="0" borderId="1" applyNumberFormat="0" applyFill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17">
    <xf numFmtId="0" fontId="0" fillId="0" borderId="0" xfId="0"/>
    <xf numFmtId="0" fontId="4" fillId="0" borderId="0" xfId="0" applyFont="1"/>
    <xf numFmtId="0" fontId="3" fillId="6" borderId="0" xfId="1" applyFill="1"/>
    <xf numFmtId="0" fontId="6" fillId="6" borderId="0" xfId="1" applyFont="1" applyFill="1"/>
    <xf numFmtId="0" fontId="4" fillId="7" borderId="0" xfId="0" applyFont="1" applyFill="1"/>
    <xf numFmtId="0" fontId="5" fillId="7" borderId="1" xfId="2" applyFill="1"/>
    <xf numFmtId="0" fontId="1" fillId="4" borderId="0" xfId="4"/>
    <xf numFmtId="44" fontId="1" fillId="4" borderId="0" xfId="4" applyNumberFormat="1"/>
    <xf numFmtId="164" fontId="1" fillId="4" borderId="0" xfId="4" applyNumberFormat="1"/>
    <xf numFmtId="0" fontId="3" fillId="3" borderId="0" xfId="3"/>
    <xf numFmtId="0" fontId="3" fillId="3" borderId="0" xfId="3" applyAlignment="1">
      <alignment horizontal="center"/>
    </xf>
    <xf numFmtId="0" fontId="3" fillId="3" borderId="0" xfId="3" applyAlignment="1">
      <alignment horizontal="center" wrapText="1"/>
    </xf>
    <xf numFmtId="0" fontId="3" fillId="3" borderId="0" xfId="3" applyAlignment="1"/>
    <xf numFmtId="164" fontId="1" fillId="5" borderId="0" xfId="5" applyNumberFormat="1"/>
    <xf numFmtId="0" fontId="7" fillId="6" borderId="0" xfId="0" applyFont="1" applyFill="1"/>
    <xf numFmtId="0" fontId="8" fillId="6" borderId="0" xfId="0" applyFont="1" applyFill="1"/>
    <xf numFmtId="0" fontId="9" fillId="6" borderId="0" xfId="0" applyFont="1" applyFill="1"/>
  </cellXfs>
  <cellStyles count="6">
    <cellStyle name="40% - Accent4" xfId="4" builtinId="43"/>
    <cellStyle name="40% - Accent5" xfId="5" builtinId="47"/>
    <cellStyle name="Accent2" xfId="3" builtinId="33"/>
    <cellStyle name="Accent5" xfId="1" builtinId="45"/>
    <cellStyle name="Heading 1" xfId="2" builtinId="1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4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2.jpe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1762125</xdr:colOff>
      <xdr:row>0</xdr:row>
      <xdr:rowOff>152400</xdr:rowOff>
    </xdr:from>
    <xdr:to>
      <xdr:col>10</xdr:col>
      <xdr:colOff>295275</xdr:colOff>
      <xdr:row>6</xdr:row>
      <xdr:rowOff>47625</xdr:rowOff>
    </xdr:to>
    <xdr:grpSp>
      <xdr:nvGrpSpPr>
        <xdr:cNvPr id="1032" name="Group 8"/>
        <xdr:cNvGrpSpPr>
          <a:grpSpLocks/>
        </xdr:cNvGrpSpPr>
      </xdr:nvGrpSpPr>
      <xdr:grpSpPr bwMode="auto">
        <a:xfrm>
          <a:off x="4552950" y="152400"/>
          <a:ext cx="3448050" cy="2305050"/>
          <a:chOff x="737" y="530"/>
          <a:chExt cx="533" cy="393"/>
        </a:xfrm>
      </xdr:grpSpPr>
      <xdr:pic>
        <xdr:nvPicPr>
          <xdr:cNvPr id="1025" name="Picture 1" descr="lj2fibmd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781" y="633"/>
            <a:ext cx="333" cy="220"/>
          </a:xfrm>
          <a:prstGeom prst="rect">
            <a:avLst/>
          </a:prstGeom>
          <a:noFill/>
        </xdr:spPr>
      </xdr:pic>
      <xdr:pic>
        <xdr:nvPicPr>
          <xdr:cNvPr id="1027" name="Picture 3" descr="mcgme31d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951" y="659"/>
            <a:ext cx="176" cy="264"/>
          </a:xfrm>
          <a:prstGeom prst="rect">
            <a:avLst/>
          </a:prstGeom>
          <a:noFill/>
        </xdr:spPr>
      </xdr:pic>
      <xdr:pic>
        <xdr:nvPicPr>
          <xdr:cNvPr id="1028" name="Picture 4" descr="rovgx_aw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rcRect/>
          <a:stretch>
            <a:fillRect/>
          </a:stretch>
        </xdr:blipFill>
        <xdr:spPr bwMode="auto">
          <a:xfrm>
            <a:off x="1011" y="567"/>
            <a:ext cx="259" cy="173"/>
          </a:xfrm>
          <a:prstGeom prst="rect">
            <a:avLst/>
          </a:prstGeom>
          <a:noFill/>
        </xdr:spPr>
      </xdr:pic>
      <xdr:pic>
        <xdr:nvPicPr>
          <xdr:cNvPr id="1031" name="Picture 7" descr="a0otb3zy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lum bright="24000" contrast="24000"/>
          </a:blip>
          <a:srcRect l="8125" r="29311" b="39047"/>
          <a:stretch>
            <a:fillRect/>
          </a:stretch>
        </xdr:blipFill>
        <xdr:spPr bwMode="auto">
          <a:xfrm>
            <a:off x="737" y="530"/>
            <a:ext cx="244" cy="156"/>
          </a:xfrm>
          <a:prstGeom prst="rect">
            <a:avLst/>
          </a:prstGeom>
          <a:noFill/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1295400</xdr:colOff>
      <xdr:row>0</xdr:row>
      <xdr:rowOff>133350</xdr:rowOff>
    </xdr:from>
    <xdr:to>
      <xdr:col>9</xdr:col>
      <xdr:colOff>457200</xdr:colOff>
      <xdr:row>6</xdr:row>
      <xdr:rowOff>19050</xdr:rowOff>
    </xdr:to>
    <xdr:grpSp>
      <xdr:nvGrpSpPr>
        <xdr:cNvPr id="4097" name="Group 1"/>
        <xdr:cNvGrpSpPr>
          <a:grpSpLocks/>
        </xdr:cNvGrpSpPr>
      </xdr:nvGrpSpPr>
      <xdr:grpSpPr bwMode="auto">
        <a:xfrm>
          <a:off x="4038600" y="133350"/>
          <a:ext cx="3562350" cy="2181225"/>
          <a:chOff x="737" y="530"/>
          <a:chExt cx="533" cy="393"/>
        </a:xfrm>
      </xdr:grpSpPr>
      <xdr:pic>
        <xdr:nvPicPr>
          <xdr:cNvPr id="4098" name="Picture 2" descr="lj2fibmd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781" y="633"/>
            <a:ext cx="333" cy="220"/>
          </a:xfrm>
          <a:prstGeom prst="rect">
            <a:avLst/>
          </a:prstGeom>
          <a:noFill/>
        </xdr:spPr>
      </xdr:pic>
      <xdr:pic>
        <xdr:nvPicPr>
          <xdr:cNvPr id="4099" name="Picture 3" descr="mcgme31d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951" y="659"/>
            <a:ext cx="176" cy="264"/>
          </a:xfrm>
          <a:prstGeom prst="rect">
            <a:avLst/>
          </a:prstGeom>
          <a:noFill/>
        </xdr:spPr>
      </xdr:pic>
      <xdr:pic>
        <xdr:nvPicPr>
          <xdr:cNvPr id="4100" name="Picture 4" descr="rovgx_aw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rcRect/>
          <a:stretch>
            <a:fillRect/>
          </a:stretch>
        </xdr:blipFill>
        <xdr:spPr bwMode="auto">
          <a:xfrm>
            <a:off x="1011" y="567"/>
            <a:ext cx="259" cy="173"/>
          </a:xfrm>
          <a:prstGeom prst="rect">
            <a:avLst/>
          </a:prstGeom>
          <a:noFill/>
        </xdr:spPr>
      </xdr:pic>
      <xdr:pic>
        <xdr:nvPicPr>
          <xdr:cNvPr id="4101" name="Picture 5" descr="a0otb3zy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lum bright="24000" contrast="24000"/>
          </a:blip>
          <a:srcRect l="8125" r="29311" b="39047"/>
          <a:stretch>
            <a:fillRect/>
          </a:stretch>
        </xdr:blipFill>
        <xdr:spPr bwMode="auto">
          <a:xfrm>
            <a:off x="737" y="530"/>
            <a:ext cx="244" cy="156"/>
          </a:xfrm>
          <a:prstGeom prst="rect">
            <a:avLst/>
          </a:prstGeom>
          <a:noFill/>
        </xdr:spPr>
      </xdr:pic>
    </xdr:grp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dule">
  <a:themeElements>
    <a:clrScheme name="Module">
      <a:dk1>
        <a:sysClr val="windowText" lastClr="000000"/>
      </a:dk1>
      <a:lt1>
        <a:sysClr val="window" lastClr="FFFFFF"/>
      </a:lt1>
      <a:dk2>
        <a:srgbClr val="5A6378"/>
      </a:dk2>
      <a:lt2>
        <a:srgbClr val="D4D4D6"/>
      </a:lt2>
      <a:accent1>
        <a:srgbClr val="F0AD00"/>
      </a:accent1>
      <a:accent2>
        <a:srgbClr val="60B5CC"/>
      </a:accent2>
      <a:accent3>
        <a:srgbClr val="E66C7D"/>
      </a:accent3>
      <a:accent4>
        <a:srgbClr val="6BB76D"/>
      </a:accent4>
      <a:accent5>
        <a:srgbClr val="E88651"/>
      </a:accent5>
      <a:accent6>
        <a:srgbClr val="C64847"/>
      </a:accent6>
      <a:hlink>
        <a:srgbClr val="168BBA"/>
      </a:hlink>
      <a:folHlink>
        <a:srgbClr val="680000"/>
      </a:folHlink>
    </a:clrScheme>
    <a:fontScheme name="Module">
      <a:majorFont>
        <a:latin typeface="Corbel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Corbel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Modul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7500"/>
                <a:satMod val="137000"/>
              </a:schemeClr>
            </a:gs>
            <a:gs pos="55000">
              <a:schemeClr val="phClr">
                <a:shade val="69000"/>
                <a:satMod val="137000"/>
              </a:schemeClr>
            </a:gs>
            <a:gs pos="100000">
              <a:schemeClr val="phClr">
                <a:shade val="98000"/>
                <a:satMod val="137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48000" cap="flat" cmpd="thickThin" algn="ctr">
          <a:solidFill>
            <a:schemeClr val="phClr"/>
          </a:solidFill>
          <a:prstDash val="solid"/>
        </a:ln>
        <a:ln w="48500" cap="flat" cmpd="thickThin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5000" dist="25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39000" dist="254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39000" dist="25400" dir="5400000" rotWithShape="0">
              <a:srgbClr val="000000">
                <a:alpha val="38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1800000"/>
            </a:lightRig>
          </a:scene3d>
          <a:sp3d prstMaterial="matte">
            <a:bevelT h="200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8000"/>
                <a:satMod val="300000"/>
              </a:schemeClr>
            </a:gs>
            <a:gs pos="12000">
              <a:schemeClr val="phClr">
                <a:tint val="48000"/>
                <a:satMod val="300000"/>
              </a:schemeClr>
            </a:gs>
            <a:gs pos="20000">
              <a:schemeClr val="phClr">
                <a:tint val="49000"/>
                <a:satMod val="30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10000" t="-25000" r="10000" b="125000"/>
          </a:path>
        </a:gradFill>
        <a:blipFill>
          <a:blip xmlns:r="http://schemas.openxmlformats.org/officeDocument/2006/relationships" r:embed="rId1">
            <a:duotone>
              <a:schemeClr val="phClr">
                <a:shade val="75000"/>
                <a:satMod val="105000"/>
              </a:schemeClr>
              <a:schemeClr val="phClr">
                <a:tint val="95000"/>
                <a:satMod val="105000"/>
              </a:schemeClr>
            </a:duotone>
          </a:blip>
          <a:tile tx="0" ty="0" sx="38000" sy="38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4"/>
  <sheetViews>
    <sheetView workbookViewId="0">
      <selection activeCell="A9" sqref="A9"/>
    </sheetView>
  </sheetViews>
  <sheetFormatPr defaultRowHeight="12.75"/>
  <cols>
    <col min="1" max="1" width="10.28515625" style="1" customWidth="1"/>
    <col min="2" max="3" width="12.140625" style="1" bestFit="1" customWidth="1"/>
    <col min="4" max="4" width="7.28515625" style="1" bestFit="1" customWidth="1"/>
    <col min="5" max="5" width="31.5703125" style="1" bestFit="1" customWidth="1"/>
    <col min="6" max="6" width="9.85546875" style="1" bestFit="1" customWidth="1"/>
    <col min="7" max="7" width="9.42578125" style="1" customWidth="1"/>
    <col min="8" max="8" width="7.5703125" style="1" bestFit="1" customWidth="1"/>
    <col min="9" max="9" width="7.7109375" style="1" bestFit="1" customWidth="1"/>
    <col min="10" max="10" width="7.5703125" style="1" bestFit="1" customWidth="1"/>
    <col min="11" max="11" width="9.42578125" style="1" customWidth="1"/>
    <col min="12" max="12" width="13.85546875" style="1" bestFit="1" customWidth="1"/>
    <col min="13" max="13" width="7" style="1" customWidth="1"/>
    <col min="14" max="16384" width="9.140625" style="1"/>
  </cols>
  <sheetData>
    <row r="1" spans="1:12" ht="109.9" customHeight="1">
      <c r="A1" s="3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20.25" thickBot="1">
      <c r="A6" s="5" t="s">
        <v>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13.5" thickTop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30">
      <c r="A8" s="9" t="s">
        <v>253</v>
      </c>
      <c r="B8" s="9" t="s">
        <v>248</v>
      </c>
      <c r="C8" s="9" t="s">
        <v>258</v>
      </c>
      <c r="D8" s="9" t="s">
        <v>2</v>
      </c>
      <c r="E8" s="9" t="s">
        <v>3</v>
      </c>
      <c r="F8" s="10" t="s">
        <v>52</v>
      </c>
      <c r="G8" s="11" t="s">
        <v>275</v>
      </c>
      <c r="H8" s="12" t="s">
        <v>276</v>
      </c>
      <c r="I8" s="12" t="s">
        <v>277</v>
      </c>
      <c r="J8" s="12" t="s">
        <v>278</v>
      </c>
      <c r="K8" s="11" t="s">
        <v>279</v>
      </c>
      <c r="L8" s="11" t="s">
        <v>280</v>
      </c>
    </row>
    <row r="9" spans="1:12" ht="15">
      <c r="A9" s="6" t="s">
        <v>254</v>
      </c>
      <c r="B9" s="6" t="s">
        <v>249</v>
      </c>
      <c r="C9" s="6" t="s">
        <v>259</v>
      </c>
      <c r="D9" s="6" t="s">
        <v>234</v>
      </c>
      <c r="E9" s="6" t="s">
        <v>232</v>
      </c>
      <c r="F9" s="7">
        <v>180</v>
      </c>
      <c r="G9" s="13">
        <v>175</v>
      </c>
      <c r="H9" s="8">
        <v>200</v>
      </c>
      <c r="I9" s="8"/>
      <c r="J9" s="8"/>
      <c r="K9" s="13">
        <v>63</v>
      </c>
      <c r="L9" s="7">
        <f>(SUM(G9:J9)-K9)*F9</f>
        <v>56160</v>
      </c>
    </row>
    <row r="10" spans="1:12" ht="15">
      <c r="A10" s="6" t="s">
        <v>254</v>
      </c>
      <c r="B10" s="6" t="s">
        <v>251</v>
      </c>
      <c r="C10" s="6" t="s">
        <v>259</v>
      </c>
      <c r="D10" s="6" t="s">
        <v>236</v>
      </c>
      <c r="E10" s="6" t="s">
        <v>233</v>
      </c>
      <c r="F10" s="7">
        <v>85</v>
      </c>
      <c r="G10" s="13">
        <v>52</v>
      </c>
      <c r="H10" s="8">
        <v>150</v>
      </c>
      <c r="I10" s="8">
        <v>200</v>
      </c>
      <c r="J10" s="8"/>
      <c r="K10" s="13">
        <v>169</v>
      </c>
      <c r="L10" s="7">
        <f t="shared" ref="L10:L27" si="0">(SUM(G10:J10)-K10)*F10</f>
        <v>19805</v>
      </c>
    </row>
    <row r="11" spans="1:12" ht="15">
      <c r="A11" s="6" t="s">
        <v>254</v>
      </c>
      <c r="B11" s="6" t="s">
        <v>250</v>
      </c>
      <c r="C11" s="6" t="s">
        <v>250</v>
      </c>
      <c r="D11" s="6" t="s">
        <v>73</v>
      </c>
      <c r="E11" s="6" t="s">
        <v>218</v>
      </c>
      <c r="F11" s="7">
        <v>600</v>
      </c>
      <c r="G11" s="13">
        <v>325</v>
      </c>
      <c r="H11" s="8">
        <v>30</v>
      </c>
      <c r="I11" s="8"/>
      <c r="J11" s="8"/>
      <c r="K11" s="13">
        <v>198</v>
      </c>
      <c r="L11" s="7">
        <f t="shared" si="0"/>
        <v>94200</v>
      </c>
    </row>
    <row r="12" spans="1:12" ht="15">
      <c r="A12" s="6" t="s">
        <v>254</v>
      </c>
      <c r="B12" s="6" t="s">
        <v>250</v>
      </c>
      <c r="C12" s="6" t="s">
        <v>250</v>
      </c>
      <c r="D12" s="6" t="s">
        <v>128</v>
      </c>
      <c r="E12" s="6" t="s">
        <v>219</v>
      </c>
      <c r="F12" s="7">
        <v>585</v>
      </c>
      <c r="G12" s="13">
        <v>118</v>
      </c>
      <c r="H12" s="8"/>
      <c r="I12" s="8">
        <v>200</v>
      </c>
      <c r="J12" s="8"/>
      <c r="K12" s="13">
        <v>8</v>
      </c>
      <c r="L12" s="7">
        <f t="shared" si="0"/>
        <v>181350</v>
      </c>
    </row>
    <row r="13" spans="1:12" ht="15">
      <c r="A13" s="6" t="s">
        <v>254</v>
      </c>
      <c r="B13" s="6" t="s">
        <v>250</v>
      </c>
      <c r="C13" s="6" t="s">
        <v>250</v>
      </c>
      <c r="D13" s="6" t="s">
        <v>129</v>
      </c>
      <c r="E13" s="6" t="s">
        <v>224</v>
      </c>
      <c r="F13" s="7">
        <v>525</v>
      </c>
      <c r="G13" s="13">
        <v>114</v>
      </c>
      <c r="H13" s="8"/>
      <c r="I13" s="8">
        <v>350</v>
      </c>
      <c r="J13" s="8"/>
      <c r="K13" s="13">
        <v>378</v>
      </c>
      <c r="L13" s="7">
        <f t="shared" si="0"/>
        <v>45150</v>
      </c>
    </row>
    <row r="14" spans="1:12" ht="15">
      <c r="A14" s="6" t="s">
        <v>254</v>
      </c>
      <c r="B14" s="6" t="s">
        <v>250</v>
      </c>
      <c r="C14" s="6" t="s">
        <v>250</v>
      </c>
      <c r="D14" s="6" t="s">
        <v>130</v>
      </c>
      <c r="E14" s="6" t="s">
        <v>225</v>
      </c>
      <c r="F14" s="7">
        <v>435</v>
      </c>
      <c r="G14" s="13">
        <v>75</v>
      </c>
      <c r="H14" s="8">
        <v>125</v>
      </c>
      <c r="I14" s="8"/>
      <c r="J14" s="8"/>
      <c r="K14" s="13">
        <v>110</v>
      </c>
      <c r="L14" s="7">
        <f t="shared" si="0"/>
        <v>39150</v>
      </c>
    </row>
    <row r="15" spans="1:12" ht="15">
      <c r="A15" s="6" t="s">
        <v>254</v>
      </c>
      <c r="B15" s="6" t="s">
        <v>250</v>
      </c>
      <c r="C15" s="6" t="s">
        <v>250</v>
      </c>
      <c r="D15" s="6" t="s">
        <v>131</v>
      </c>
      <c r="E15" s="6" t="s">
        <v>220</v>
      </c>
      <c r="F15" s="7">
        <v>410</v>
      </c>
      <c r="G15" s="13">
        <v>18</v>
      </c>
      <c r="H15" s="8">
        <v>100</v>
      </c>
      <c r="I15" s="8"/>
      <c r="J15" s="8"/>
      <c r="K15" s="13">
        <v>56</v>
      </c>
      <c r="L15" s="7">
        <f t="shared" si="0"/>
        <v>25420</v>
      </c>
    </row>
    <row r="16" spans="1:12" ht="15">
      <c r="A16" s="6" t="s">
        <v>254</v>
      </c>
      <c r="B16" s="6" t="s">
        <v>250</v>
      </c>
      <c r="C16" s="6" t="s">
        <v>250</v>
      </c>
      <c r="D16" s="6" t="s">
        <v>132</v>
      </c>
      <c r="E16" s="6" t="s">
        <v>221</v>
      </c>
      <c r="F16" s="7">
        <v>695</v>
      </c>
      <c r="G16" s="13">
        <v>774</v>
      </c>
      <c r="H16" s="8">
        <v>325</v>
      </c>
      <c r="I16" s="8"/>
      <c r="J16" s="8"/>
      <c r="K16" s="13">
        <v>582</v>
      </c>
      <c r="L16" s="7">
        <f t="shared" si="0"/>
        <v>359315</v>
      </c>
    </row>
    <row r="17" spans="1:12" ht="15">
      <c r="A17" s="6" t="s">
        <v>254</v>
      </c>
      <c r="B17" s="6" t="s">
        <v>250</v>
      </c>
      <c r="C17" s="6" t="s">
        <v>250</v>
      </c>
      <c r="D17" s="6" t="s">
        <v>133</v>
      </c>
      <c r="E17" s="6" t="s">
        <v>222</v>
      </c>
      <c r="F17" s="7">
        <v>890</v>
      </c>
      <c r="G17" s="13">
        <v>585</v>
      </c>
      <c r="H17" s="8">
        <v>500</v>
      </c>
      <c r="I17" s="8"/>
      <c r="J17" s="8"/>
      <c r="K17" s="13">
        <v>490</v>
      </c>
      <c r="L17" s="7">
        <f t="shared" si="0"/>
        <v>529550</v>
      </c>
    </row>
    <row r="18" spans="1:12" ht="15">
      <c r="A18" s="6" t="s">
        <v>254</v>
      </c>
      <c r="B18" s="6" t="s">
        <v>250</v>
      </c>
      <c r="C18" s="6" t="s">
        <v>250</v>
      </c>
      <c r="D18" s="6" t="s">
        <v>134</v>
      </c>
      <c r="E18" s="6" t="s">
        <v>223</v>
      </c>
      <c r="F18" s="7">
        <v>735</v>
      </c>
      <c r="G18" s="13">
        <v>1125</v>
      </c>
      <c r="H18" s="8"/>
      <c r="I18" s="8"/>
      <c r="J18" s="8"/>
      <c r="K18" s="13">
        <v>336</v>
      </c>
      <c r="L18" s="7">
        <f t="shared" si="0"/>
        <v>579915</v>
      </c>
    </row>
    <row r="19" spans="1:12" ht="15">
      <c r="A19" s="6" t="s">
        <v>254</v>
      </c>
      <c r="B19" s="6" t="s">
        <v>250</v>
      </c>
      <c r="C19" s="6" t="s">
        <v>250</v>
      </c>
      <c r="D19" s="6" t="s">
        <v>237</v>
      </c>
      <c r="E19" s="6" t="s">
        <v>226</v>
      </c>
      <c r="F19" s="7">
        <v>545</v>
      </c>
      <c r="G19" s="13">
        <v>231</v>
      </c>
      <c r="H19" s="8"/>
      <c r="I19" s="8"/>
      <c r="J19" s="8"/>
      <c r="K19" s="13">
        <v>28</v>
      </c>
      <c r="L19" s="7">
        <f t="shared" si="0"/>
        <v>110635</v>
      </c>
    </row>
    <row r="20" spans="1:12" ht="15">
      <c r="A20" s="6" t="s">
        <v>254</v>
      </c>
      <c r="B20" s="6" t="s">
        <v>249</v>
      </c>
      <c r="C20" s="6" t="s">
        <v>270</v>
      </c>
      <c r="D20" s="6" t="s">
        <v>242</v>
      </c>
      <c r="E20" s="6" t="s">
        <v>228</v>
      </c>
      <c r="F20" s="7">
        <v>380</v>
      </c>
      <c r="G20" s="13">
        <v>328</v>
      </c>
      <c r="H20" s="8"/>
      <c r="I20" s="8"/>
      <c r="J20" s="8"/>
      <c r="K20" s="13">
        <v>12</v>
      </c>
      <c r="L20" s="7">
        <f t="shared" si="0"/>
        <v>120080</v>
      </c>
    </row>
    <row r="21" spans="1:12" ht="15">
      <c r="A21" s="6" t="s">
        <v>254</v>
      </c>
      <c r="B21" s="6" t="s">
        <v>249</v>
      </c>
      <c r="C21" s="6" t="s">
        <v>260</v>
      </c>
      <c r="D21" s="6" t="s">
        <v>230</v>
      </c>
      <c r="E21" s="6" t="s">
        <v>227</v>
      </c>
      <c r="F21" s="7">
        <v>160</v>
      </c>
      <c r="G21" s="13">
        <v>118</v>
      </c>
      <c r="H21" s="8">
        <v>50</v>
      </c>
      <c r="I21" s="8"/>
      <c r="J21" s="8"/>
      <c r="K21" s="13">
        <v>83</v>
      </c>
      <c r="L21" s="7">
        <f t="shared" si="0"/>
        <v>13600</v>
      </c>
    </row>
    <row r="22" spans="1:12" ht="15">
      <c r="A22" s="6" t="s">
        <v>255</v>
      </c>
      <c r="B22" s="6" t="s">
        <v>252</v>
      </c>
      <c r="C22" s="6" t="s">
        <v>260</v>
      </c>
      <c r="D22" s="6" t="s">
        <v>231</v>
      </c>
      <c r="E22" s="6" t="s">
        <v>229</v>
      </c>
      <c r="F22" s="7">
        <v>570</v>
      </c>
      <c r="G22" s="13">
        <v>125</v>
      </c>
      <c r="H22" s="8">
        <v>220</v>
      </c>
      <c r="I22" s="8"/>
      <c r="J22" s="8"/>
      <c r="K22" s="13">
        <v>0</v>
      </c>
      <c r="L22" s="7">
        <f t="shared" si="0"/>
        <v>196650</v>
      </c>
    </row>
    <row r="23" spans="1:12" ht="15">
      <c r="A23" s="6" t="s">
        <v>255</v>
      </c>
      <c r="B23" s="6" t="s">
        <v>250</v>
      </c>
      <c r="C23" s="6" t="s">
        <v>260</v>
      </c>
      <c r="D23" s="6" t="s">
        <v>231</v>
      </c>
      <c r="E23" s="6" t="s">
        <v>235</v>
      </c>
      <c r="F23" s="7">
        <v>250</v>
      </c>
      <c r="G23" s="13">
        <v>145</v>
      </c>
      <c r="H23" s="8">
        <v>50</v>
      </c>
      <c r="I23" s="8"/>
      <c r="J23" s="8"/>
      <c r="K23" s="13">
        <v>33</v>
      </c>
      <c r="L23" s="7">
        <f t="shared" si="0"/>
        <v>40500</v>
      </c>
    </row>
    <row r="24" spans="1:12" ht="15">
      <c r="A24" s="6" t="s">
        <v>255</v>
      </c>
      <c r="B24" s="6" t="s">
        <v>251</v>
      </c>
      <c r="C24" s="6" t="s">
        <v>260</v>
      </c>
      <c r="D24" s="6" t="s">
        <v>238</v>
      </c>
      <c r="E24" s="6" t="s">
        <v>243</v>
      </c>
      <c r="F24" s="7">
        <v>600</v>
      </c>
      <c r="G24" s="13">
        <v>78</v>
      </c>
      <c r="H24" s="8">
        <v>50</v>
      </c>
      <c r="I24" s="8"/>
      <c r="J24" s="8"/>
      <c r="K24" s="13">
        <v>45</v>
      </c>
      <c r="L24" s="7">
        <f t="shared" si="0"/>
        <v>49800</v>
      </c>
    </row>
    <row r="25" spans="1:12" ht="15">
      <c r="A25" s="6" t="s">
        <v>256</v>
      </c>
      <c r="B25" s="6" t="s">
        <v>251</v>
      </c>
      <c r="C25" s="6" t="s">
        <v>260</v>
      </c>
      <c r="D25" s="6" t="s">
        <v>239</v>
      </c>
      <c r="E25" s="6" t="s">
        <v>244</v>
      </c>
      <c r="F25" s="7">
        <v>560</v>
      </c>
      <c r="G25" s="13">
        <v>116</v>
      </c>
      <c r="H25" s="8"/>
      <c r="I25" s="8"/>
      <c r="J25" s="8"/>
      <c r="K25" s="13">
        <v>25</v>
      </c>
      <c r="L25" s="7">
        <f t="shared" si="0"/>
        <v>50960</v>
      </c>
    </row>
    <row r="26" spans="1:12" ht="15">
      <c r="A26" s="6" t="s">
        <v>255</v>
      </c>
      <c r="B26" s="6" t="s">
        <v>251</v>
      </c>
      <c r="C26" s="6" t="s">
        <v>260</v>
      </c>
      <c r="D26" s="6" t="s">
        <v>240</v>
      </c>
      <c r="E26" s="6" t="s">
        <v>245</v>
      </c>
      <c r="F26" s="7">
        <v>450</v>
      </c>
      <c r="G26" s="13">
        <v>41</v>
      </c>
      <c r="H26" s="8"/>
      <c r="I26" s="8">
        <v>150</v>
      </c>
      <c r="J26" s="8"/>
      <c r="K26" s="13">
        <v>21</v>
      </c>
      <c r="L26" s="7">
        <f t="shared" si="0"/>
        <v>76500</v>
      </c>
    </row>
    <row r="27" spans="1:12" ht="15">
      <c r="A27" s="6" t="s">
        <v>256</v>
      </c>
      <c r="B27" s="6" t="s">
        <v>251</v>
      </c>
      <c r="C27" s="6" t="s">
        <v>260</v>
      </c>
      <c r="D27" s="6" t="s">
        <v>241</v>
      </c>
      <c r="E27" s="6" t="s">
        <v>246</v>
      </c>
      <c r="F27" s="7">
        <v>425</v>
      </c>
      <c r="G27" s="13">
        <v>32</v>
      </c>
      <c r="H27" s="8"/>
      <c r="I27" s="8">
        <v>75</v>
      </c>
      <c r="J27" s="8"/>
      <c r="K27" s="13">
        <v>0</v>
      </c>
      <c r="L27" s="7">
        <f t="shared" si="0"/>
        <v>45475</v>
      </c>
    </row>
    <row r="28" spans="1:12" ht="15">
      <c r="A28" s="6" t="s">
        <v>255</v>
      </c>
      <c r="B28" s="6" t="s">
        <v>257</v>
      </c>
      <c r="C28" s="6" t="s">
        <v>262</v>
      </c>
      <c r="D28" s="6" t="s">
        <v>49</v>
      </c>
      <c r="E28" s="6" t="s">
        <v>50</v>
      </c>
      <c r="F28" s="7">
        <v>345</v>
      </c>
      <c r="G28" s="13">
        <v>1125</v>
      </c>
      <c r="H28" s="8"/>
      <c r="I28" s="8"/>
      <c r="J28" s="8"/>
      <c r="K28" s="13">
        <v>300</v>
      </c>
      <c r="L28" s="7">
        <f>(SUM(G28:J28)-K28)*F28</f>
        <v>284625</v>
      </c>
    </row>
    <row r="29" spans="1:12" ht="15">
      <c r="A29" s="6" t="s">
        <v>256</v>
      </c>
      <c r="B29" s="6" t="s">
        <v>257</v>
      </c>
      <c r="C29" s="6" t="s">
        <v>262</v>
      </c>
      <c r="D29" s="6" t="s">
        <v>109</v>
      </c>
      <c r="E29" s="6" t="s">
        <v>56</v>
      </c>
      <c r="F29" s="7">
        <v>325</v>
      </c>
      <c r="G29" s="13">
        <v>789</v>
      </c>
      <c r="H29" s="8">
        <v>1500</v>
      </c>
      <c r="I29" s="8"/>
      <c r="J29" s="8"/>
      <c r="K29" s="13">
        <v>1728</v>
      </c>
      <c r="L29" s="7">
        <f t="shared" ref="L29:L80" si="1">(SUM(G29:J29)-K29)*F29</f>
        <v>182325</v>
      </c>
    </row>
    <row r="30" spans="1:12" ht="15">
      <c r="A30" s="6" t="s">
        <v>255</v>
      </c>
      <c r="B30" s="6" t="s">
        <v>257</v>
      </c>
      <c r="C30" s="6" t="s">
        <v>262</v>
      </c>
      <c r="D30" s="6" t="s">
        <v>110</v>
      </c>
      <c r="E30" s="6" t="s">
        <v>51</v>
      </c>
      <c r="F30" s="7">
        <v>275</v>
      </c>
      <c r="G30" s="13">
        <v>554</v>
      </c>
      <c r="H30" s="8"/>
      <c r="I30" s="8">
        <v>200</v>
      </c>
      <c r="J30" s="8"/>
      <c r="K30" s="13">
        <v>24</v>
      </c>
      <c r="L30" s="7">
        <f t="shared" si="1"/>
        <v>200750</v>
      </c>
    </row>
    <row r="31" spans="1:12" ht="15">
      <c r="A31" s="6" t="s">
        <v>256</v>
      </c>
      <c r="B31" s="6" t="s">
        <v>257</v>
      </c>
      <c r="C31" s="6" t="s">
        <v>262</v>
      </c>
      <c r="D31" s="6" t="s">
        <v>111</v>
      </c>
      <c r="E31" s="6" t="s">
        <v>55</v>
      </c>
      <c r="F31" s="7">
        <v>250</v>
      </c>
      <c r="G31" s="13">
        <v>221</v>
      </c>
      <c r="H31" s="8">
        <v>500</v>
      </c>
      <c r="I31" s="8">
        <v>1500</v>
      </c>
      <c r="J31" s="8"/>
      <c r="K31" s="13">
        <v>1424</v>
      </c>
      <c r="L31" s="7">
        <f t="shared" si="1"/>
        <v>199250</v>
      </c>
    </row>
    <row r="32" spans="1:12" ht="15">
      <c r="A32" s="6" t="s">
        <v>255</v>
      </c>
      <c r="B32" s="6" t="s">
        <v>257</v>
      </c>
      <c r="C32" s="6" t="s">
        <v>262</v>
      </c>
      <c r="D32" s="6" t="s">
        <v>112</v>
      </c>
      <c r="E32" s="6" t="s">
        <v>53</v>
      </c>
      <c r="F32" s="7">
        <v>150</v>
      </c>
      <c r="G32" s="13">
        <v>225</v>
      </c>
      <c r="H32" s="8"/>
      <c r="I32" s="8"/>
      <c r="J32" s="8"/>
      <c r="K32" s="13">
        <v>7</v>
      </c>
      <c r="L32" s="7">
        <f t="shared" si="1"/>
        <v>32700</v>
      </c>
    </row>
    <row r="33" spans="1:12" ht="15">
      <c r="A33" s="6" t="s">
        <v>256</v>
      </c>
      <c r="B33" s="6" t="s">
        <v>257</v>
      </c>
      <c r="C33" s="6" t="s">
        <v>262</v>
      </c>
      <c r="D33" s="6" t="s">
        <v>113</v>
      </c>
      <c r="E33" s="6" t="s">
        <v>54</v>
      </c>
      <c r="F33" s="7">
        <v>140</v>
      </c>
      <c r="G33" s="13">
        <v>141</v>
      </c>
      <c r="H33" s="8"/>
      <c r="I33" s="8">
        <v>250</v>
      </c>
      <c r="J33" s="8"/>
      <c r="K33" s="13">
        <v>160</v>
      </c>
      <c r="L33" s="7">
        <f t="shared" si="1"/>
        <v>32340</v>
      </c>
    </row>
    <row r="34" spans="1:12" ht="15">
      <c r="A34" s="6" t="s">
        <v>254</v>
      </c>
      <c r="B34" s="6" t="s">
        <v>257</v>
      </c>
      <c r="C34" s="6" t="s">
        <v>262</v>
      </c>
      <c r="D34" s="6" t="s">
        <v>114</v>
      </c>
      <c r="E34" s="6" t="s">
        <v>58</v>
      </c>
      <c r="F34" s="7">
        <v>110</v>
      </c>
      <c r="G34" s="13">
        <v>201</v>
      </c>
      <c r="H34" s="8"/>
      <c r="I34" s="8"/>
      <c r="J34" s="8"/>
      <c r="K34" s="13">
        <v>83</v>
      </c>
      <c r="L34" s="7">
        <f t="shared" si="1"/>
        <v>12980</v>
      </c>
    </row>
    <row r="35" spans="1:12" ht="15">
      <c r="A35" s="6" t="s">
        <v>254</v>
      </c>
      <c r="B35" s="6" t="s">
        <v>257</v>
      </c>
      <c r="C35" s="6" t="s">
        <v>262</v>
      </c>
      <c r="D35" s="6" t="s">
        <v>115</v>
      </c>
      <c r="E35" s="6" t="s">
        <v>57</v>
      </c>
      <c r="F35" s="7">
        <v>200</v>
      </c>
      <c r="G35" s="13">
        <v>185</v>
      </c>
      <c r="H35" s="8">
        <v>500</v>
      </c>
      <c r="I35" s="8"/>
      <c r="J35" s="8"/>
      <c r="K35" s="13">
        <v>332</v>
      </c>
      <c r="L35" s="7">
        <f t="shared" si="1"/>
        <v>70600</v>
      </c>
    </row>
    <row r="36" spans="1:12" ht="15">
      <c r="A36" s="6" t="s">
        <v>261</v>
      </c>
      <c r="B36" s="6" t="s">
        <v>257</v>
      </c>
      <c r="C36" s="6" t="s">
        <v>262</v>
      </c>
      <c r="D36" s="6" t="s">
        <v>116</v>
      </c>
      <c r="E36" s="6" t="s">
        <v>60</v>
      </c>
      <c r="F36" s="7">
        <v>100</v>
      </c>
      <c r="G36" s="13">
        <v>775</v>
      </c>
      <c r="H36" s="8"/>
      <c r="I36" s="8"/>
      <c r="J36" s="8"/>
      <c r="K36" s="13">
        <v>373</v>
      </c>
      <c r="L36" s="7">
        <f t="shared" si="1"/>
        <v>40200</v>
      </c>
    </row>
    <row r="37" spans="1:12" ht="15">
      <c r="A37" s="6" t="s">
        <v>261</v>
      </c>
      <c r="B37" s="6" t="s">
        <v>257</v>
      </c>
      <c r="C37" s="6" t="s">
        <v>262</v>
      </c>
      <c r="D37" s="6" t="s">
        <v>117</v>
      </c>
      <c r="E37" s="6" t="s">
        <v>59</v>
      </c>
      <c r="F37" s="7">
        <v>135</v>
      </c>
      <c r="G37" s="13">
        <v>325</v>
      </c>
      <c r="H37" s="8">
        <v>200</v>
      </c>
      <c r="I37" s="8"/>
      <c r="J37" s="8"/>
      <c r="K37" s="13">
        <v>124</v>
      </c>
      <c r="L37" s="7">
        <f t="shared" si="1"/>
        <v>54135</v>
      </c>
    </row>
    <row r="38" spans="1:12" ht="15">
      <c r="A38" s="6" t="s">
        <v>254</v>
      </c>
      <c r="B38" s="6" t="s">
        <v>257</v>
      </c>
      <c r="C38" s="6" t="s">
        <v>262</v>
      </c>
      <c r="D38" s="6" t="s">
        <v>118</v>
      </c>
      <c r="E38" s="6" t="s">
        <v>61</v>
      </c>
      <c r="F38" s="7">
        <v>155</v>
      </c>
      <c r="G38" s="13">
        <v>452</v>
      </c>
      <c r="H38" s="8"/>
      <c r="I38" s="8"/>
      <c r="J38" s="8"/>
      <c r="K38" s="13">
        <v>7</v>
      </c>
      <c r="L38" s="7">
        <f t="shared" si="1"/>
        <v>68975</v>
      </c>
    </row>
    <row r="39" spans="1:12" ht="15">
      <c r="A39" s="6" t="s">
        <v>256</v>
      </c>
      <c r="B39" s="6" t="s">
        <v>257</v>
      </c>
      <c r="C39" s="6" t="s">
        <v>262</v>
      </c>
      <c r="D39" s="6" t="s">
        <v>119</v>
      </c>
      <c r="E39" s="6" t="s">
        <v>62</v>
      </c>
      <c r="F39" s="7">
        <v>110</v>
      </c>
      <c r="G39" s="13">
        <v>189</v>
      </c>
      <c r="H39" s="8">
        <v>250</v>
      </c>
      <c r="I39" s="8"/>
      <c r="J39" s="8"/>
      <c r="K39" s="13">
        <v>272</v>
      </c>
      <c r="L39" s="7">
        <f t="shared" si="1"/>
        <v>18370</v>
      </c>
    </row>
    <row r="40" spans="1:12" ht="15">
      <c r="A40" s="6" t="s">
        <v>254</v>
      </c>
      <c r="B40" s="6" t="s">
        <v>257</v>
      </c>
      <c r="C40" s="6" t="s">
        <v>263</v>
      </c>
      <c r="D40" s="6" t="s">
        <v>200</v>
      </c>
      <c r="E40" s="6" t="s">
        <v>202</v>
      </c>
      <c r="F40" s="7">
        <v>100</v>
      </c>
      <c r="G40" s="13">
        <v>125</v>
      </c>
      <c r="H40" s="8">
        <v>250</v>
      </c>
      <c r="I40" s="8">
        <v>250</v>
      </c>
      <c r="J40" s="8"/>
      <c r="K40" s="13">
        <v>15</v>
      </c>
      <c r="L40" s="7">
        <f t="shared" si="1"/>
        <v>61000</v>
      </c>
    </row>
    <row r="41" spans="1:12" ht="15">
      <c r="A41" s="6" t="s">
        <v>254</v>
      </c>
      <c r="B41" s="6" t="s">
        <v>257</v>
      </c>
      <c r="C41" s="6" t="s">
        <v>263</v>
      </c>
      <c r="D41" s="6" t="s">
        <v>206</v>
      </c>
      <c r="E41" s="6" t="s">
        <v>201</v>
      </c>
      <c r="F41" s="7">
        <v>72</v>
      </c>
      <c r="G41" s="13">
        <v>78</v>
      </c>
      <c r="H41" s="8">
        <v>100</v>
      </c>
      <c r="I41" s="8"/>
      <c r="J41" s="8"/>
      <c r="K41" s="13">
        <v>12</v>
      </c>
      <c r="L41" s="7">
        <f t="shared" si="1"/>
        <v>11952</v>
      </c>
    </row>
    <row r="42" spans="1:12" ht="15">
      <c r="A42" s="6" t="s">
        <v>254</v>
      </c>
      <c r="B42" s="6" t="s">
        <v>257</v>
      </c>
      <c r="C42" s="6" t="s">
        <v>263</v>
      </c>
      <c r="D42" s="6" t="s">
        <v>207</v>
      </c>
      <c r="E42" s="6" t="s">
        <v>203</v>
      </c>
      <c r="F42" s="7">
        <v>55</v>
      </c>
      <c r="G42" s="13">
        <v>112</v>
      </c>
      <c r="H42" s="8"/>
      <c r="I42" s="8">
        <v>250</v>
      </c>
      <c r="J42" s="8"/>
      <c r="K42" s="13">
        <v>27</v>
      </c>
      <c r="L42" s="7">
        <f t="shared" si="1"/>
        <v>18425</v>
      </c>
    </row>
    <row r="43" spans="1:12" ht="15">
      <c r="A43" s="6" t="s">
        <v>261</v>
      </c>
      <c r="B43" s="6" t="s">
        <v>257</v>
      </c>
      <c r="C43" s="6" t="s">
        <v>263</v>
      </c>
      <c r="D43" s="6" t="s">
        <v>208</v>
      </c>
      <c r="E43" s="6" t="s">
        <v>204</v>
      </c>
      <c r="F43" s="7">
        <v>70</v>
      </c>
      <c r="G43" s="13">
        <v>158</v>
      </c>
      <c r="H43" s="8">
        <v>325</v>
      </c>
      <c r="I43" s="8"/>
      <c r="J43" s="8"/>
      <c r="K43" s="13">
        <v>71</v>
      </c>
      <c r="L43" s="7">
        <f t="shared" si="1"/>
        <v>28840</v>
      </c>
    </row>
    <row r="44" spans="1:12" ht="15">
      <c r="A44" s="6" t="s">
        <v>261</v>
      </c>
      <c r="B44" s="6" t="s">
        <v>257</v>
      </c>
      <c r="C44" s="6" t="s">
        <v>263</v>
      </c>
      <c r="D44" s="6" t="s">
        <v>209</v>
      </c>
      <c r="E44" s="6" t="s">
        <v>205</v>
      </c>
      <c r="F44" s="7">
        <v>45</v>
      </c>
      <c r="G44" s="13">
        <v>215</v>
      </c>
      <c r="H44" s="8">
        <v>500</v>
      </c>
      <c r="I44" s="8"/>
      <c r="J44" s="8"/>
      <c r="K44" s="13">
        <v>2</v>
      </c>
      <c r="L44" s="7">
        <f t="shared" si="1"/>
        <v>32085</v>
      </c>
    </row>
    <row r="45" spans="1:12" ht="15">
      <c r="A45" s="6" t="s">
        <v>254</v>
      </c>
      <c r="B45" s="6" t="s">
        <v>257</v>
      </c>
      <c r="C45" s="6" t="s">
        <v>268</v>
      </c>
      <c r="D45" s="6" t="s">
        <v>156</v>
      </c>
      <c r="E45" s="6" t="s">
        <v>157</v>
      </c>
      <c r="F45" s="7">
        <v>40</v>
      </c>
      <c r="G45" s="13">
        <v>75</v>
      </c>
      <c r="H45" s="8"/>
      <c r="I45" s="8">
        <v>200</v>
      </c>
      <c r="J45" s="8"/>
      <c r="K45" s="13">
        <v>105</v>
      </c>
      <c r="L45" s="7">
        <f t="shared" si="1"/>
        <v>6800</v>
      </c>
    </row>
    <row r="46" spans="1:12" ht="15">
      <c r="A46" s="6" t="s">
        <v>254</v>
      </c>
      <c r="B46" s="6" t="s">
        <v>257</v>
      </c>
      <c r="C46" s="6" t="s">
        <v>268</v>
      </c>
      <c r="D46" s="6" t="s">
        <v>183</v>
      </c>
      <c r="E46" s="6" t="s">
        <v>158</v>
      </c>
      <c r="F46" s="7">
        <v>25</v>
      </c>
      <c r="G46" s="13">
        <v>102</v>
      </c>
      <c r="H46" s="8"/>
      <c r="I46" s="8"/>
      <c r="J46" s="8"/>
      <c r="K46" s="13">
        <v>13</v>
      </c>
      <c r="L46" s="7">
        <f t="shared" si="1"/>
        <v>2225</v>
      </c>
    </row>
    <row r="47" spans="1:12" ht="15">
      <c r="A47" s="6" t="s">
        <v>254</v>
      </c>
      <c r="B47" s="6" t="s">
        <v>257</v>
      </c>
      <c r="C47" s="6" t="s">
        <v>268</v>
      </c>
      <c r="D47" s="6" t="s">
        <v>184</v>
      </c>
      <c r="E47" s="6" t="s">
        <v>159</v>
      </c>
      <c r="F47" s="7">
        <v>27</v>
      </c>
      <c r="G47" s="13">
        <v>108</v>
      </c>
      <c r="H47" s="8"/>
      <c r="I47" s="8">
        <v>200</v>
      </c>
      <c r="J47" s="8"/>
      <c r="K47" s="13">
        <v>60</v>
      </c>
      <c r="L47" s="7">
        <f t="shared" si="1"/>
        <v>6696</v>
      </c>
    </row>
    <row r="48" spans="1:12" ht="15">
      <c r="A48" s="6" t="s">
        <v>254</v>
      </c>
      <c r="B48" s="6" t="s">
        <v>257</v>
      </c>
      <c r="C48" s="6" t="s">
        <v>268</v>
      </c>
      <c r="D48" s="6" t="s">
        <v>185</v>
      </c>
      <c r="E48" s="6" t="s">
        <v>160</v>
      </c>
      <c r="F48" s="7">
        <v>30</v>
      </c>
      <c r="G48" s="13">
        <v>291</v>
      </c>
      <c r="H48" s="8"/>
      <c r="I48" s="8"/>
      <c r="J48" s="8"/>
      <c r="K48" s="13">
        <v>187</v>
      </c>
      <c r="L48" s="7">
        <f t="shared" si="1"/>
        <v>3120</v>
      </c>
    </row>
    <row r="49" spans="1:12" ht="15">
      <c r="A49" s="6" t="s">
        <v>254</v>
      </c>
      <c r="B49" s="6" t="s">
        <v>257</v>
      </c>
      <c r="C49" s="6" t="s">
        <v>268</v>
      </c>
      <c r="D49" s="6" t="s">
        <v>186</v>
      </c>
      <c r="E49" s="6" t="s">
        <v>161</v>
      </c>
      <c r="F49" s="7">
        <v>46</v>
      </c>
      <c r="G49" s="13">
        <v>105</v>
      </c>
      <c r="H49" s="8">
        <v>50</v>
      </c>
      <c r="I49" s="8"/>
      <c r="J49" s="8"/>
      <c r="K49" s="13">
        <v>77</v>
      </c>
      <c r="L49" s="7">
        <f t="shared" si="1"/>
        <v>3588</v>
      </c>
    </row>
    <row r="50" spans="1:12" ht="15">
      <c r="A50" s="6" t="s">
        <v>254</v>
      </c>
      <c r="B50" s="6" t="s">
        <v>257</v>
      </c>
      <c r="C50" s="6" t="s">
        <v>268</v>
      </c>
      <c r="D50" s="6" t="s">
        <v>187</v>
      </c>
      <c r="E50" s="6" t="s">
        <v>162</v>
      </c>
      <c r="F50" s="7">
        <v>40</v>
      </c>
      <c r="G50" s="13">
        <v>112</v>
      </c>
      <c r="H50" s="8">
        <v>50</v>
      </c>
      <c r="I50" s="8"/>
      <c r="J50" s="8"/>
      <c r="K50" s="13">
        <v>14</v>
      </c>
      <c r="L50" s="7">
        <f t="shared" si="1"/>
        <v>5920</v>
      </c>
    </row>
    <row r="51" spans="1:12" ht="15">
      <c r="A51" s="6" t="s">
        <v>254</v>
      </c>
      <c r="B51" s="6" t="s">
        <v>257</v>
      </c>
      <c r="C51" s="6" t="s">
        <v>269</v>
      </c>
      <c r="D51" s="6" t="s">
        <v>163</v>
      </c>
      <c r="E51" s="6" t="s">
        <v>164</v>
      </c>
      <c r="F51" s="7">
        <v>150</v>
      </c>
      <c r="G51" s="13">
        <v>25</v>
      </c>
      <c r="H51" s="8"/>
      <c r="I51" s="8"/>
      <c r="J51" s="8"/>
      <c r="K51" s="13">
        <v>14</v>
      </c>
      <c r="L51" s="7">
        <f t="shared" si="1"/>
        <v>1650</v>
      </c>
    </row>
    <row r="52" spans="1:12" ht="15">
      <c r="A52" s="6" t="s">
        <v>254</v>
      </c>
      <c r="B52" s="6" t="s">
        <v>257</v>
      </c>
      <c r="C52" s="6" t="s">
        <v>269</v>
      </c>
      <c r="D52" s="6" t="s">
        <v>188</v>
      </c>
      <c r="E52" s="6" t="s">
        <v>165</v>
      </c>
      <c r="F52" s="7">
        <v>300</v>
      </c>
      <c r="G52" s="13">
        <v>32</v>
      </c>
      <c r="H52" s="8"/>
      <c r="I52" s="8"/>
      <c r="J52" s="8"/>
      <c r="K52" s="13">
        <v>11</v>
      </c>
      <c r="L52" s="7">
        <f t="shared" si="1"/>
        <v>6300</v>
      </c>
    </row>
    <row r="53" spans="1:12" ht="15">
      <c r="A53" s="6" t="s">
        <v>254</v>
      </c>
      <c r="B53" s="6" t="s">
        <v>257</v>
      </c>
      <c r="C53" s="6" t="s">
        <v>269</v>
      </c>
      <c r="D53" s="6" t="s">
        <v>189</v>
      </c>
      <c r="E53" s="6" t="s">
        <v>166</v>
      </c>
      <c r="F53" s="7">
        <v>500</v>
      </c>
      <c r="G53" s="13">
        <v>12</v>
      </c>
      <c r="H53" s="8">
        <v>5</v>
      </c>
      <c r="I53" s="8"/>
      <c r="J53" s="8"/>
      <c r="K53" s="13">
        <v>0</v>
      </c>
      <c r="L53" s="7">
        <f t="shared" si="1"/>
        <v>8500</v>
      </c>
    </row>
    <row r="54" spans="1:12" ht="15">
      <c r="A54" s="6" t="s">
        <v>254</v>
      </c>
      <c r="B54" s="6" t="s">
        <v>257</v>
      </c>
      <c r="C54" s="6" t="s">
        <v>269</v>
      </c>
      <c r="D54" s="6" t="s">
        <v>190</v>
      </c>
      <c r="E54" s="6" t="s">
        <v>167</v>
      </c>
      <c r="F54" s="7">
        <v>70</v>
      </c>
      <c r="G54" s="13">
        <v>75</v>
      </c>
      <c r="H54" s="8">
        <v>25</v>
      </c>
      <c r="I54" s="8"/>
      <c r="J54" s="8"/>
      <c r="K54" s="13">
        <v>8</v>
      </c>
      <c r="L54" s="7">
        <f t="shared" si="1"/>
        <v>6440</v>
      </c>
    </row>
    <row r="55" spans="1:12" ht="15">
      <c r="A55" s="6" t="s">
        <v>254</v>
      </c>
      <c r="B55" s="6" t="s">
        <v>257</v>
      </c>
      <c r="C55" s="6" t="s">
        <v>269</v>
      </c>
      <c r="D55" s="6" t="s">
        <v>191</v>
      </c>
      <c r="E55" s="6" t="s">
        <v>168</v>
      </c>
      <c r="F55" s="7">
        <v>10</v>
      </c>
      <c r="G55" s="13">
        <v>100</v>
      </c>
      <c r="H55" s="8"/>
      <c r="I55" s="8"/>
      <c r="J55" s="8"/>
      <c r="K55" s="13">
        <v>52</v>
      </c>
      <c r="L55" s="7">
        <f t="shared" si="1"/>
        <v>480</v>
      </c>
    </row>
    <row r="56" spans="1:12" ht="15">
      <c r="A56" s="6" t="s">
        <v>254</v>
      </c>
      <c r="B56" s="6" t="s">
        <v>257</v>
      </c>
      <c r="C56" s="6" t="s">
        <v>265</v>
      </c>
      <c r="D56" s="6" t="s">
        <v>73</v>
      </c>
      <c r="E56" s="6" t="s">
        <v>74</v>
      </c>
      <c r="F56" s="7">
        <v>200</v>
      </c>
      <c r="G56" s="13">
        <v>48</v>
      </c>
      <c r="H56" s="8"/>
      <c r="I56" s="8"/>
      <c r="J56" s="8"/>
      <c r="K56" s="13">
        <v>16</v>
      </c>
      <c r="L56" s="7">
        <f t="shared" si="1"/>
        <v>6400</v>
      </c>
    </row>
    <row r="57" spans="1:12" ht="15">
      <c r="A57" s="6" t="s">
        <v>254</v>
      </c>
      <c r="B57" s="6" t="s">
        <v>257</v>
      </c>
      <c r="C57" s="6" t="s">
        <v>265</v>
      </c>
      <c r="D57" s="6" t="s">
        <v>128</v>
      </c>
      <c r="E57" s="6" t="s">
        <v>75</v>
      </c>
      <c r="F57" s="7">
        <v>150</v>
      </c>
      <c r="G57" s="13">
        <v>51</v>
      </c>
      <c r="H57" s="8"/>
      <c r="I57" s="8"/>
      <c r="J57" s="8"/>
      <c r="K57" s="13">
        <v>42</v>
      </c>
      <c r="L57" s="7">
        <f t="shared" si="1"/>
        <v>1350</v>
      </c>
    </row>
    <row r="58" spans="1:12" ht="15">
      <c r="A58" s="6" t="s">
        <v>254</v>
      </c>
      <c r="B58" s="6" t="s">
        <v>257</v>
      </c>
      <c r="C58" s="6" t="s">
        <v>265</v>
      </c>
      <c r="D58" s="6" t="s">
        <v>129</v>
      </c>
      <c r="E58" s="6" t="s">
        <v>76</v>
      </c>
      <c r="F58" s="7">
        <v>200</v>
      </c>
      <c r="G58" s="13">
        <v>22</v>
      </c>
      <c r="H58" s="8">
        <v>35</v>
      </c>
      <c r="I58" s="8"/>
      <c r="J58" s="8"/>
      <c r="K58" s="13">
        <v>32</v>
      </c>
      <c r="L58" s="7">
        <f t="shared" si="1"/>
        <v>5000</v>
      </c>
    </row>
    <row r="59" spans="1:12" ht="15">
      <c r="A59" s="6" t="s">
        <v>254</v>
      </c>
      <c r="B59" s="6" t="s">
        <v>257</v>
      </c>
      <c r="C59" s="6" t="s">
        <v>265</v>
      </c>
      <c r="D59" s="6" t="s">
        <v>130</v>
      </c>
      <c r="E59" s="6" t="s">
        <v>77</v>
      </c>
      <c r="F59" s="7">
        <v>210</v>
      </c>
      <c r="G59" s="13">
        <v>75</v>
      </c>
      <c r="H59" s="8"/>
      <c r="I59" s="8"/>
      <c r="J59" s="8"/>
      <c r="K59" s="13">
        <v>62</v>
      </c>
      <c r="L59" s="7">
        <f t="shared" si="1"/>
        <v>2730</v>
      </c>
    </row>
    <row r="60" spans="1:12" ht="15">
      <c r="A60" s="6" t="s">
        <v>254</v>
      </c>
      <c r="B60" s="6" t="s">
        <v>257</v>
      </c>
      <c r="C60" s="6" t="s">
        <v>265</v>
      </c>
      <c r="D60" s="6" t="s">
        <v>131</v>
      </c>
      <c r="E60" s="6" t="s">
        <v>78</v>
      </c>
      <c r="F60" s="7">
        <v>145</v>
      </c>
      <c r="G60" s="13">
        <v>110</v>
      </c>
      <c r="H60" s="8"/>
      <c r="I60" s="8"/>
      <c r="J60" s="8"/>
      <c r="K60" s="13">
        <v>14</v>
      </c>
      <c r="L60" s="7">
        <f t="shared" si="1"/>
        <v>13920</v>
      </c>
    </row>
    <row r="61" spans="1:12" ht="15">
      <c r="A61" s="6" t="s">
        <v>254</v>
      </c>
      <c r="B61" s="6" t="s">
        <v>257</v>
      </c>
      <c r="C61" s="6" t="s">
        <v>265</v>
      </c>
      <c r="D61" s="6" t="s">
        <v>132</v>
      </c>
      <c r="E61" s="6" t="s">
        <v>79</v>
      </c>
      <c r="F61" s="7">
        <v>155</v>
      </c>
      <c r="G61" s="13">
        <v>22</v>
      </c>
      <c r="H61" s="8">
        <v>75</v>
      </c>
      <c r="I61" s="8"/>
      <c r="J61" s="8"/>
      <c r="K61" s="13">
        <v>24</v>
      </c>
      <c r="L61" s="7">
        <f t="shared" si="1"/>
        <v>11315</v>
      </c>
    </row>
    <row r="62" spans="1:12" ht="15">
      <c r="A62" s="6" t="s">
        <v>261</v>
      </c>
      <c r="B62" s="6" t="s">
        <v>257</v>
      </c>
      <c r="C62" s="6" t="s">
        <v>265</v>
      </c>
      <c r="D62" s="6" t="s">
        <v>133</v>
      </c>
      <c r="E62" s="6" t="s">
        <v>80</v>
      </c>
      <c r="F62" s="7">
        <v>50</v>
      </c>
      <c r="G62" s="13">
        <v>78</v>
      </c>
      <c r="H62" s="8">
        <v>50</v>
      </c>
      <c r="I62" s="8"/>
      <c r="J62" s="8"/>
      <c r="K62" s="13">
        <v>7</v>
      </c>
      <c r="L62" s="7">
        <f t="shared" si="1"/>
        <v>6050</v>
      </c>
    </row>
    <row r="63" spans="1:12" ht="15">
      <c r="A63" s="6" t="s">
        <v>261</v>
      </c>
      <c r="B63" s="6" t="s">
        <v>257</v>
      </c>
      <c r="C63" s="6" t="s">
        <v>265</v>
      </c>
      <c r="D63" s="6" t="s">
        <v>134</v>
      </c>
      <c r="E63" s="6" t="s">
        <v>81</v>
      </c>
      <c r="F63" s="7">
        <v>35</v>
      </c>
      <c r="G63" s="13">
        <v>102</v>
      </c>
      <c r="H63" s="8">
        <v>50</v>
      </c>
      <c r="I63" s="8"/>
      <c r="J63" s="8"/>
      <c r="K63" s="13">
        <v>50</v>
      </c>
      <c r="L63" s="7">
        <f t="shared" si="1"/>
        <v>3570</v>
      </c>
    </row>
    <row r="64" spans="1:12" ht="15">
      <c r="A64" s="6" t="s">
        <v>255</v>
      </c>
      <c r="B64" s="6" t="s">
        <v>257</v>
      </c>
      <c r="C64" s="6" t="s">
        <v>260</v>
      </c>
      <c r="D64" s="6" t="s">
        <v>210</v>
      </c>
      <c r="E64" s="6" t="s">
        <v>211</v>
      </c>
      <c r="F64" s="7">
        <v>140</v>
      </c>
      <c r="G64" s="13">
        <v>55</v>
      </c>
      <c r="H64" s="8"/>
      <c r="I64" s="8"/>
      <c r="J64" s="8"/>
      <c r="K64" s="13">
        <v>12</v>
      </c>
      <c r="L64" s="7">
        <f t="shared" si="1"/>
        <v>6020</v>
      </c>
    </row>
    <row r="65" spans="1:12" ht="15">
      <c r="A65" s="6" t="s">
        <v>255</v>
      </c>
      <c r="B65" s="6" t="s">
        <v>257</v>
      </c>
      <c r="C65" s="6" t="s">
        <v>260</v>
      </c>
      <c r="D65" s="6" t="s">
        <v>215</v>
      </c>
      <c r="E65" s="6" t="s">
        <v>212</v>
      </c>
      <c r="F65" s="7">
        <v>100</v>
      </c>
      <c r="G65" s="13">
        <v>42</v>
      </c>
      <c r="H65" s="8"/>
      <c r="I65" s="8">
        <v>30</v>
      </c>
      <c r="J65" s="8"/>
      <c r="K65" s="13">
        <v>0</v>
      </c>
      <c r="L65" s="7">
        <f t="shared" si="1"/>
        <v>7200</v>
      </c>
    </row>
    <row r="66" spans="1:12" ht="15">
      <c r="A66" s="6" t="s">
        <v>255</v>
      </c>
      <c r="B66" s="6" t="s">
        <v>257</v>
      </c>
      <c r="C66" s="6" t="s">
        <v>260</v>
      </c>
      <c r="D66" s="6" t="s">
        <v>216</v>
      </c>
      <c r="E66" s="6" t="s">
        <v>213</v>
      </c>
      <c r="F66" s="7">
        <v>110</v>
      </c>
      <c r="G66" s="13">
        <v>87</v>
      </c>
      <c r="H66" s="8"/>
      <c r="I66" s="8">
        <v>30</v>
      </c>
      <c r="J66" s="8"/>
      <c r="K66" s="13">
        <v>39</v>
      </c>
      <c r="L66" s="7">
        <f t="shared" si="1"/>
        <v>8580</v>
      </c>
    </row>
    <row r="67" spans="1:12" ht="15">
      <c r="A67" s="6" t="s">
        <v>255</v>
      </c>
      <c r="B67" s="6" t="s">
        <v>257</v>
      </c>
      <c r="C67" s="6" t="s">
        <v>260</v>
      </c>
      <c r="D67" s="6" t="s">
        <v>217</v>
      </c>
      <c r="E67" s="6" t="s">
        <v>214</v>
      </c>
      <c r="F67" s="7">
        <v>142</v>
      </c>
      <c r="G67" s="13">
        <v>101</v>
      </c>
      <c r="H67" s="8"/>
      <c r="I67" s="8"/>
      <c r="J67" s="8"/>
      <c r="K67" s="13">
        <v>1</v>
      </c>
      <c r="L67" s="7">
        <f t="shared" si="1"/>
        <v>14200</v>
      </c>
    </row>
    <row r="68" spans="1:12" ht="15">
      <c r="A68" s="6" t="s">
        <v>254</v>
      </c>
      <c r="B68" s="6" t="s">
        <v>257</v>
      </c>
      <c r="C68" s="6" t="s">
        <v>266</v>
      </c>
      <c r="D68" s="6" t="s">
        <v>63</v>
      </c>
      <c r="E68" s="6" t="s">
        <v>65</v>
      </c>
      <c r="F68" s="7">
        <v>200</v>
      </c>
      <c r="G68" s="13">
        <v>11</v>
      </c>
      <c r="H68" s="8"/>
      <c r="I68" s="8">
        <v>25</v>
      </c>
      <c r="J68" s="8"/>
      <c r="K68" s="13">
        <v>9</v>
      </c>
      <c r="L68" s="7">
        <f t="shared" si="1"/>
        <v>5400</v>
      </c>
    </row>
    <row r="69" spans="1:12" ht="15">
      <c r="A69" s="6" t="s">
        <v>254</v>
      </c>
      <c r="B69" s="6" t="s">
        <v>257</v>
      </c>
      <c r="C69" s="6" t="s">
        <v>266</v>
      </c>
      <c r="D69" s="6" t="s">
        <v>120</v>
      </c>
      <c r="E69" s="6" t="s">
        <v>64</v>
      </c>
      <c r="F69" s="7">
        <v>150</v>
      </c>
      <c r="G69" s="13">
        <v>19</v>
      </c>
      <c r="H69" s="8"/>
      <c r="I69" s="8">
        <v>50</v>
      </c>
      <c r="J69" s="8"/>
      <c r="K69" s="13">
        <v>39</v>
      </c>
      <c r="L69" s="7">
        <f t="shared" si="1"/>
        <v>4500</v>
      </c>
    </row>
    <row r="70" spans="1:12" ht="15">
      <c r="A70" s="6" t="s">
        <v>254</v>
      </c>
      <c r="B70" s="6" t="s">
        <v>257</v>
      </c>
      <c r="C70" s="6" t="s">
        <v>266</v>
      </c>
      <c r="D70" s="6" t="s">
        <v>121</v>
      </c>
      <c r="E70" s="6" t="s">
        <v>66</v>
      </c>
      <c r="F70" s="7">
        <v>150</v>
      </c>
      <c r="G70" s="13">
        <v>12</v>
      </c>
      <c r="H70" s="8"/>
      <c r="I70" s="8"/>
      <c r="J70" s="8"/>
      <c r="K70" s="13">
        <v>5</v>
      </c>
      <c r="L70" s="7">
        <f t="shared" si="1"/>
        <v>1050</v>
      </c>
    </row>
    <row r="71" spans="1:12" ht="15">
      <c r="A71" s="6" t="s">
        <v>254</v>
      </c>
      <c r="B71" s="6" t="s">
        <v>257</v>
      </c>
      <c r="C71" s="6" t="s">
        <v>266</v>
      </c>
      <c r="D71" s="6" t="s">
        <v>122</v>
      </c>
      <c r="E71" s="6" t="s">
        <v>67</v>
      </c>
      <c r="F71" s="7">
        <v>100</v>
      </c>
      <c r="G71" s="13">
        <v>32</v>
      </c>
      <c r="H71" s="8"/>
      <c r="I71" s="8"/>
      <c r="J71" s="8"/>
      <c r="K71" s="13">
        <v>3</v>
      </c>
      <c r="L71" s="7">
        <f t="shared" si="1"/>
        <v>2900</v>
      </c>
    </row>
    <row r="72" spans="1:12" ht="15">
      <c r="A72" s="6" t="s">
        <v>254</v>
      </c>
      <c r="B72" s="6" t="s">
        <v>257</v>
      </c>
      <c r="C72" s="6" t="s">
        <v>266</v>
      </c>
      <c r="D72" s="6" t="s">
        <v>123</v>
      </c>
      <c r="E72" s="6" t="s">
        <v>68</v>
      </c>
      <c r="F72" s="7">
        <v>300</v>
      </c>
      <c r="G72" s="13">
        <v>16</v>
      </c>
      <c r="H72" s="8">
        <v>25</v>
      </c>
      <c r="I72" s="8"/>
      <c r="J72" s="8"/>
      <c r="K72" s="13">
        <v>19</v>
      </c>
      <c r="L72" s="7">
        <f t="shared" si="1"/>
        <v>6600</v>
      </c>
    </row>
    <row r="73" spans="1:12" ht="15">
      <c r="A73" s="6" t="s">
        <v>254</v>
      </c>
      <c r="B73" s="6" t="s">
        <v>257</v>
      </c>
      <c r="C73" s="6" t="s">
        <v>266</v>
      </c>
      <c r="D73" s="6" t="s">
        <v>124</v>
      </c>
      <c r="E73" s="6" t="s">
        <v>69</v>
      </c>
      <c r="F73" s="7">
        <v>220</v>
      </c>
      <c r="G73" s="13">
        <v>14</v>
      </c>
      <c r="H73" s="8">
        <v>25</v>
      </c>
      <c r="I73" s="8"/>
      <c r="J73" s="8"/>
      <c r="K73" s="13">
        <v>0</v>
      </c>
      <c r="L73" s="7">
        <f t="shared" si="1"/>
        <v>8580</v>
      </c>
    </row>
    <row r="74" spans="1:12" ht="15">
      <c r="A74" s="6" t="s">
        <v>254</v>
      </c>
      <c r="B74" s="6" t="s">
        <v>257</v>
      </c>
      <c r="C74" s="6" t="s">
        <v>266</v>
      </c>
      <c r="D74" s="6" t="s">
        <v>125</v>
      </c>
      <c r="E74" s="6" t="s">
        <v>70</v>
      </c>
      <c r="F74" s="7">
        <v>325</v>
      </c>
      <c r="G74" s="13">
        <v>21</v>
      </c>
      <c r="H74" s="8">
        <v>25</v>
      </c>
      <c r="I74" s="8"/>
      <c r="J74" s="8"/>
      <c r="K74" s="13">
        <v>5</v>
      </c>
      <c r="L74" s="7">
        <f t="shared" si="1"/>
        <v>13325</v>
      </c>
    </row>
    <row r="75" spans="1:12" ht="15">
      <c r="A75" s="6" t="s">
        <v>254</v>
      </c>
      <c r="B75" s="6" t="s">
        <v>257</v>
      </c>
      <c r="C75" s="6" t="s">
        <v>266</v>
      </c>
      <c r="D75" s="6" t="s">
        <v>126</v>
      </c>
      <c r="E75" s="6" t="s">
        <v>71</v>
      </c>
      <c r="F75" s="7">
        <v>325</v>
      </c>
      <c r="G75" s="13">
        <v>18</v>
      </c>
      <c r="H75" s="8"/>
      <c r="I75" s="8"/>
      <c r="J75" s="8"/>
      <c r="K75" s="13">
        <v>6</v>
      </c>
      <c r="L75" s="7">
        <f t="shared" si="1"/>
        <v>3900</v>
      </c>
    </row>
    <row r="76" spans="1:12" ht="15">
      <c r="A76" s="6" t="s">
        <v>254</v>
      </c>
      <c r="B76" s="6" t="s">
        <v>257</v>
      </c>
      <c r="C76" s="6" t="s">
        <v>266</v>
      </c>
      <c r="D76" s="6" t="s">
        <v>127</v>
      </c>
      <c r="E76" s="6" t="s">
        <v>72</v>
      </c>
      <c r="F76" s="7">
        <v>125</v>
      </c>
      <c r="G76" s="13">
        <v>14</v>
      </c>
      <c r="H76" s="8">
        <v>50</v>
      </c>
      <c r="I76" s="8"/>
      <c r="J76" s="8"/>
      <c r="K76" s="13">
        <v>59</v>
      </c>
      <c r="L76" s="7">
        <f t="shared" si="1"/>
        <v>625</v>
      </c>
    </row>
    <row r="77" spans="1:12" ht="15">
      <c r="A77" s="6" t="s">
        <v>254</v>
      </c>
      <c r="B77" s="6" t="s">
        <v>257</v>
      </c>
      <c r="C77" s="6" t="s">
        <v>271</v>
      </c>
      <c r="D77" s="6" t="s">
        <v>169</v>
      </c>
      <c r="E77" s="6" t="s">
        <v>170</v>
      </c>
      <c r="F77" s="7">
        <v>70</v>
      </c>
      <c r="G77" s="13">
        <v>32</v>
      </c>
      <c r="H77" s="8"/>
      <c r="I77" s="8"/>
      <c r="J77" s="8"/>
      <c r="K77" s="13">
        <v>6</v>
      </c>
      <c r="L77" s="7">
        <f t="shared" si="1"/>
        <v>1820</v>
      </c>
    </row>
    <row r="78" spans="1:12" ht="15">
      <c r="A78" s="6" t="s">
        <v>254</v>
      </c>
      <c r="B78" s="6" t="s">
        <v>257</v>
      </c>
      <c r="C78" s="6" t="s">
        <v>271</v>
      </c>
      <c r="D78" s="6" t="s">
        <v>192</v>
      </c>
      <c r="E78" s="6" t="s">
        <v>171</v>
      </c>
      <c r="F78" s="7">
        <v>110</v>
      </c>
      <c r="G78" s="13">
        <v>18</v>
      </c>
      <c r="H78" s="8"/>
      <c r="I78" s="8"/>
      <c r="J78" s="8"/>
      <c r="K78" s="13">
        <v>1</v>
      </c>
      <c r="L78" s="7">
        <f t="shared" si="1"/>
        <v>1870</v>
      </c>
    </row>
    <row r="79" spans="1:12" ht="15">
      <c r="A79" s="6" t="s">
        <v>254</v>
      </c>
      <c r="B79" s="6" t="s">
        <v>257</v>
      </c>
      <c r="C79" s="6" t="s">
        <v>271</v>
      </c>
      <c r="D79" s="6" t="s">
        <v>193</v>
      </c>
      <c r="E79" s="6" t="s">
        <v>172</v>
      </c>
      <c r="F79" s="7">
        <v>70</v>
      </c>
      <c r="G79" s="13">
        <v>41</v>
      </c>
      <c r="H79" s="8"/>
      <c r="I79" s="8"/>
      <c r="J79" s="8"/>
      <c r="K79" s="13">
        <v>13</v>
      </c>
      <c r="L79" s="7">
        <f t="shared" si="1"/>
        <v>1960</v>
      </c>
    </row>
    <row r="80" spans="1:12" ht="15">
      <c r="A80" s="6" t="s">
        <v>254</v>
      </c>
      <c r="B80" s="6" t="s">
        <v>257</v>
      </c>
      <c r="C80" s="6" t="s">
        <v>271</v>
      </c>
      <c r="D80" s="6" t="s">
        <v>194</v>
      </c>
      <c r="E80" s="6" t="s">
        <v>173</v>
      </c>
      <c r="F80" s="7">
        <v>50</v>
      </c>
      <c r="G80" s="13">
        <v>16</v>
      </c>
      <c r="H80" s="8">
        <v>50</v>
      </c>
      <c r="I80" s="8"/>
      <c r="J80" s="8"/>
      <c r="K80" s="13">
        <v>22</v>
      </c>
      <c r="L80" s="7">
        <f t="shared" si="1"/>
        <v>2200</v>
      </c>
    </row>
    <row r="81" spans="1:12" ht="15">
      <c r="A81" s="6" t="s">
        <v>254</v>
      </c>
      <c r="B81" s="6" t="s">
        <v>264</v>
      </c>
      <c r="C81" s="6" t="s">
        <v>267</v>
      </c>
      <c r="D81" s="6" t="s">
        <v>85</v>
      </c>
      <c r="E81" s="6" t="s">
        <v>83</v>
      </c>
      <c r="F81" s="7">
        <v>50</v>
      </c>
      <c r="G81" s="13">
        <v>4</v>
      </c>
      <c r="H81" s="8">
        <v>10</v>
      </c>
      <c r="I81" s="8"/>
      <c r="J81" s="8"/>
      <c r="K81" s="13">
        <v>5</v>
      </c>
      <c r="L81" s="7">
        <f>(SUM(G81:J81)-K81)*F81</f>
        <v>450</v>
      </c>
    </row>
    <row r="82" spans="1:12" ht="15">
      <c r="A82" s="6" t="s">
        <v>254</v>
      </c>
      <c r="B82" s="6" t="s">
        <v>264</v>
      </c>
      <c r="C82" s="6" t="s">
        <v>267</v>
      </c>
      <c r="D82" s="6" t="s">
        <v>135</v>
      </c>
      <c r="E82" s="6" t="s">
        <v>84</v>
      </c>
      <c r="F82" s="7">
        <v>90</v>
      </c>
      <c r="G82" s="13">
        <v>2</v>
      </c>
      <c r="H82" s="8">
        <v>5</v>
      </c>
      <c r="I82" s="8"/>
      <c r="J82" s="8"/>
      <c r="K82" s="13">
        <v>2</v>
      </c>
      <c r="L82" s="7">
        <f t="shared" ref="L82:L134" si="2">(SUM(G82:J82)-K82)*F82</f>
        <v>450</v>
      </c>
    </row>
    <row r="83" spans="1:12" ht="15">
      <c r="A83" s="6" t="s">
        <v>254</v>
      </c>
      <c r="B83" s="6" t="s">
        <v>264</v>
      </c>
      <c r="C83" s="6" t="s">
        <v>267</v>
      </c>
      <c r="D83" s="6" t="s">
        <v>136</v>
      </c>
      <c r="E83" s="6" t="s">
        <v>82</v>
      </c>
      <c r="F83" s="7">
        <v>70</v>
      </c>
      <c r="G83" s="13">
        <v>7</v>
      </c>
      <c r="H83" s="8"/>
      <c r="I83" s="8"/>
      <c r="J83" s="8"/>
      <c r="K83" s="13">
        <v>0</v>
      </c>
      <c r="L83" s="7">
        <f t="shared" si="2"/>
        <v>490</v>
      </c>
    </row>
    <row r="84" spans="1:12" ht="15">
      <c r="A84" s="6" t="s">
        <v>254</v>
      </c>
      <c r="B84" s="6" t="s">
        <v>264</v>
      </c>
      <c r="C84" s="6" t="s">
        <v>267</v>
      </c>
      <c r="D84" s="6" t="s">
        <v>137</v>
      </c>
      <c r="E84" s="6" t="s">
        <v>86</v>
      </c>
      <c r="F84" s="7">
        <v>50</v>
      </c>
      <c r="G84" s="13">
        <v>5</v>
      </c>
      <c r="H84" s="8">
        <v>5</v>
      </c>
      <c r="I84" s="8"/>
      <c r="J84" s="8"/>
      <c r="K84" s="13">
        <v>2</v>
      </c>
      <c r="L84" s="7">
        <f t="shared" si="2"/>
        <v>400</v>
      </c>
    </row>
    <row r="85" spans="1:12" ht="15">
      <c r="A85" s="6" t="s">
        <v>254</v>
      </c>
      <c r="B85" s="6" t="s">
        <v>264</v>
      </c>
      <c r="C85" s="6" t="s">
        <v>267</v>
      </c>
      <c r="D85" s="6" t="s">
        <v>138</v>
      </c>
      <c r="E85" s="6" t="s">
        <v>87</v>
      </c>
      <c r="F85" s="7">
        <v>65</v>
      </c>
      <c r="G85" s="13">
        <v>3</v>
      </c>
      <c r="H85" s="8">
        <v>10</v>
      </c>
      <c r="I85" s="8"/>
      <c r="J85" s="8"/>
      <c r="K85" s="13">
        <v>4</v>
      </c>
      <c r="L85" s="7">
        <f t="shared" si="2"/>
        <v>585</v>
      </c>
    </row>
    <row r="86" spans="1:12" ht="15">
      <c r="A86" s="6" t="s">
        <v>254</v>
      </c>
      <c r="B86" s="6" t="s">
        <v>264</v>
      </c>
      <c r="C86" s="6" t="s">
        <v>267</v>
      </c>
      <c r="D86" s="6" t="s">
        <v>139</v>
      </c>
      <c r="E86" s="6" t="s">
        <v>89</v>
      </c>
      <c r="F86" s="7">
        <v>200</v>
      </c>
      <c r="G86" s="13">
        <v>2</v>
      </c>
      <c r="H86" s="8">
        <v>5</v>
      </c>
      <c r="I86" s="8"/>
      <c r="J86" s="8"/>
      <c r="K86" s="13">
        <v>3</v>
      </c>
      <c r="L86" s="7">
        <f t="shared" si="2"/>
        <v>800</v>
      </c>
    </row>
    <row r="87" spans="1:12" ht="15">
      <c r="A87" s="6" t="s">
        <v>254</v>
      </c>
      <c r="B87" s="6" t="s">
        <v>264</v>
      </c>
      <c r="C87" s="6" t="s">
        <v>267</v>
      </c>
      <c r="D87" s="6" t="s">
        <v>140</v>
      </c>
      <c r="E87" s="6" t="s">
        <v>88</v>
      </c>
      <c r="F87" s="7">
        <v>120</v>
      </c>
      <c r="G87" s="13">
        <v>2</v>
      </c>
      <c r="H87" s="8">
        <v>5</v>
      </c>
      <c r="I87" s="8"/>
      <c r="J87" s="8"/>
      <c r="K87" s="13">
        <v>2</v>
      </c>
      <c r="L87" s="7">
        <f t="shared" si="2"/>
        <v>600</v>
      </c>
    </row>
    <row r="88" spans="1:12" ht="15">
      <c r="A88" s="6" t="s">
        <v>254</v>
      </c>
      <c r="B88" s="6" t="s">
        <v>264</v>
      </c>
      <c r="C88" s="6" t="s">
        <v>267</v>
      </c>
      <c r="D88" s="6" t="s">
        <v>141</v>
      </c>
      <c r="E88" s="6" t="s">
        <v>90</v>
      </c>
      <c r="F88" s="7">
        <v>50</v>
      </c>
      <c r="G88" s="13">
        <v>4</v>
      </c>
      <c r="H88" s="8"/>
      <c r="I88" s="8"/>
      <c r="J88" s="8"/>
      <c r="K88" s="13">
        <v>0</v>
      </c>
      <c r="L88" s="7">
        <f t="shared" si="2"/>
        <v>200</v>
      </c>
    </row>
    <row r="89" spans="1:12" ht="15">
      <c r="A89" s="6" t="s">
        <v>254</v>
      </c>
      <c r="B89" s="6" t="s">
        <v>264</v>
      </c>
      <c r="C89" s="6" t="s">
        <v>267</v>
      </c>
      <c r="D89" s="6" t="s">
        <v>142</v>
      </c>
      <c r="E89" s="6" t="s">
        <v>91</v>
      </c>
      <c r="F89" s="7">
        <v>20</v>
      </c>
      <c r="G89" s="13">
        <v>8</v>
      </c>
      <c r="H89" s="8"/>
      <c r="I89" s="8"/>
      <c r="J89" s="8"/>
      <c r="K89" s="13">
        <v>6</v>
      </c>
      <c r="L89" s="7">
        <f t="shared" si="2"/>
        <v>40</v>
      </c>
    </row>
    <row r="90" spans="1:12" ht="15">
      <c r="A90" s="6" t="s">
        <v>254</v>
      </c>
      <c r="B90" s="6" t="s">
        <v>264</v>
      </c>
      <c r="C90" s="6" t="s">
        <v>267</v>
      </c>
      <c r="D90" s="6" t="s">
        <v>143</v>
      </c>
      <c r="E90" s="6" t="s">
        <v>92</v>
      </c>
      <c r="F90" s="7">
        <v>35</v>
      </c>
      <c r="G90" s="13">
        <v>6</v>
      </c>
      <c r="H90" s="8">
        <v>10</v>
      </c>
      <c r="I90" s="8"/>
      <c r="J90" s="8"/>
      <c r="K90" s="13">
        <v>8</v>
      </c>
      <c r="L90" s="7">
        <f t="shared" si="2"/>
        <v>280</v>
      </c>
    </row>
    <row r="91" spans="1:12" ht="15">
      <c r="A91" s="6" t="s">
        <v>254</v>
      </c>
      <c r="B91" s="6" t="s">
        <v>264</v>
      </c>
      <c r="C91" s="6" t="s">
        <v>267</v>
      </c>
      <c r="D91" s="6" t="s">
        <v>144</v>
      </c>
      <c r="E91" s="6" t="s">
        <v>93</v>
      </c>
      <c r="F91" s="7">
        <v>16</v>
      </c>
      <c r="G91" s="13">
        <v>11</v>
      </c>
      <c r="H91" s="8">
        <v>15</v>
      </c>
      <c r="I91" s="8"/>
      <c r="J91" s="8"/>
      <c r="K91" s="13">
        <v>16</v>
      </c>
      <c r="L91" s="7">
        <f t="shared" si="2"/>
        <v>160</v>
      </c>
    </row>
    <row r="92" spans="1:12" ht="15">
      <c r="A92" s="6" t="s">
        <v>254</v>
      </c>
      <c r="B92" s="6" t="s">
        <v>264</v>
      </c>
      <c r="C92" s="6" t="s">
        <v>267</v>
      </c>
      <c r="D92" s="6" t="s">
        <v>145</v>
      </c>
      <c r="E92" s="6" t="s">
        <v>94</v>
      </c>
      <c r="F92" s="7">
        <v>8</v>
      </c>
      <c r="G92" s="13">
        <v>22</v>
      </c>
      <c r="H92" s="8">
        <v>20</v>
      </c>
      <c r="I92" s="8"/>
      <c r="J92" s="8"/>
      <c r="K92" s="13">
        <v>5</v>
      </c>
      <c r="L92" s="7">
        <f t="shared" si="2"/>
        <v>296</v>
      </c>
    </row>
    <row r="93" spans="1:12" ht="15">
      <c r="A93" s="6" t="s">
        <v>254</v>
      </c>
      <c r="B93" s="6" t="s">
        <v>264</v>
      </c>
      <c r="C93" s="6" t="s">
        <v>272</v>
      </c>
      <c r="D93" s="6" t="s">
        <v>174</v>
      </c>
      <c r="E93" s="6" t="s">
        <v>175</v>
      </c>
      <c r="F93" s="7">
        <v>13</v>
      </c>
      <c r="G93" s="13">
        <v>15</v>
      </c>
      <c r="H93" s="8">
        <v>30</v>
      </c>
      <c r="I93" s="8"/>
      <c r="J93" s="8"/>
      <c r="K93" s="13">
        <v>3</v>
      </c>
      <c r="L93" s="7">
        <f t="shared" si="2"/>
        <v>546</v>
      </c>
    </row>
    <row r="94" spans="1:12" ht="15">
      <c r="A94" s="6" t="s">
        <v>254</v>
      </c>
      <c r="B94" s="6" t="s">
        <v>264</v>
      </c>
      <c r="C94" s="6" t="s">
        <v>272</v>
      </c>
      <c r="D94" s="6" t="s">
        <v>195</v>
      </c>
      <c r="E94" s="6" t="s">
        <v>176</v>
      </c>
      <c r="F94" s="7">
        <v>100</v>
      </c>
      <c r="G94" s="13">
        <v>4</v>
      </c>
      <c r="H94" s="8">
        <v>10</v>
      </c>
      <c r="I94" s="8"/>
      <c r="J94" s="8"/>
      <c r="K94" s="13">
        <v>7</v>
      </c>
      <c r="L94" s="7">
        <f t="shared" si="2"/>
        <v>700</v>
      </c>
    </row>
    <row r="95" spans="1:12" ht="15">
      <c r="A95" s="6" t="s">
        <v>254</v>
      </c>
      <c r="B95" s="6" t="s">
        <v>264</v>
      </c>
      <c r="C95" s="6" t="s">
        <v>273</v>
      </c>
      <c r="D95" s="6" t="s">
        <v>4</v>
      </c>
      <c r="E95" s="6" t="s">
        <v>5</v>
      </c>
      <c r="F95" s="7">
        <v>3</v>
      </c>
      <c r="G95" s="13">
        <v>7</v>
      </c>
      <c r="H95" s="8">
        <v>12</v>
      </c>
      <c r="I95" s="8">
        <v>24</v>
      </c>
      <c r="J95" s="8"/>
      <c r="K95" s="13">
        <v>0</v>
      </c>
      <c r="L95" s="7">
        <f t="shared" si="2"/>
        <v>129</v>
      </c>
    </row>
    <row r="96" spans="1:12" ht="15">
      <c r="A96" s="6" t="s">
        <v>254</v>
      </c>
      <c r="B96" s="6" t="s">
        <v>264</v>
      </c>
      <c r="C96" s="6" t="s">
        <v>273</v>
      </c>
      <c r="D96" s="6" t="s">
        <v>17</v>
      </c>
      <c r="E96" s="6" t="s">
        <v>6</v>
      </c>
      <c r="F96" s="7">
        <v>2</v>
      </c>
      <c r="G96" s="13">
        <v>22</v>
      </c>
      <c r="H96" s="8">
        <v>30</v>
      </c>
      <c r="I96" s="8">
        <v>30</v>
      </c>
      <c r="J96" s="8"/>
      <c r="K96" s="13">
        <v>42</v>
      </c>
      <c r="L96" s="7">
        <f t="shared" si="2"/>
        <v>80</v>
      </c>
    </row>
    <row r="97" spans="1:12" ht="15">
      <c r="A97" s="6" t="s">
        <v>254</v>
      </c>
      <c r="B97" s="6" t="s">
        <v>264</v>
      </c>
      <c r="C97" s="6" t="s">
        <v>273</v>
      </c>
      <c r="D97" s="6" t="s">
        <v>18</v>
      </c>
      <c r="E97" s="6" t="s">
        <v>7</v>
      </c>
      <c r="F97" s="7">
        <v>3</v>
      </c>
      <c r="G97" s="13">
        <v>7</v>
      </c>
      <c r="H97" s="8">
        <v>10</v>
      </c>
      <c r="I97" s="8"/>
      <c r="J97" s="8"/>
      <c r="K97" s="13">
        <v>4</v>
      </c>
      <c r="L97" s="7">
        <f t="shared" si="2"/>
        <v>39</v>
      </c>
    </row>
    <row r="98" spans="1:12" ht="15">
      <c r="A98" s="6" t="s">
        <v>254</v>
      </c>
      <c r="B98" s="6" t="s">
        <v>264</v>
      </c>
      <c r="C98" s="6" t="s">
        <v>273</v>
      </c>
      <c r="D98" s="6" t="s">
        <v>19</v>
      </c>
      <c r="E98" s="6" t="s">
        <v>8</v>
      </c>
      <c r="F98" s="7">
        <v>3.5</v>
      </c>
      <c r="G98" s="13">
        <v>8</v>
      </c>
      <c r="H98" s="8">
        <v>10</v>
      </c>
      <c r="I98" s="8"/>
      <c r="J98" s="8"/>
      <c r="K98" s="13">
        <v>9</v>
      </c>
      <c r="L98" s="7">
        <f t="shared" si="2"/>
        <v>31.5</v>
      </c>
    </row>
    <row r="99" spans="1:12" ht="15">
      <c r="A99" s="6" t="s">
        <v>254</v>
      </c>
      <c r="B99" s="6" t="s">
        <v>264</v>
      </c>
      <c r="C99" s="6" t="s">
        <v>273</v>
      </c>
      <c r="D99" s="6" t="s">
        <v>20</v>
      </c>
      <c r="E99" s="6" t="s">
        <v>247</v>
      </c>
      <c r="F99" s="7">
        <v>2</v>
      </c>
      <c r="G99" s="13">
        <v>11</v>
      </c>
      <c r="H99" s="8">
        <v>25</v>
      </c>
      <c r="I99" s="8">
        <v>25</v>
      </c>
      <c r="J99" s="8"/>
      <c r="K99" s="13">
        <v>0</v>
      </c>
      <c r="L99" s="7">
        <f t="shared" si="2"/>
        <v>122</v>
      </c>
    </row>
    <row r="100" spans="1:12" ht="15">
      <c r="A100" s="6" t="s">
        <v>254</v>
      </c>
      <c r="B100" s="6" t="s">
        <v>264</v>
      </c>
      <c r="C100" s="6" t="s">
        <v>273</v>
      </c>
      <c r="D100" s="6" t="s">
        <v>21</v>
      </c>
      <c r="E100" s="6" t="s">
        <v>9</v>
      </c>
      <c r="F100" s="7">
        <v>2</v>
      </c>
      <c r="G100" s="13">
        <v>9</v>
      </c>
      <c r="H100" s="8">
        <v>10</v>
      </c>
      <c r="I100" s="8"/>
      <c r="J100" s="8"/>
      <c r="K100" s="13">
        <v>5</v>
      </c>
      <c r="L100" s="7">
        <f t="shared" si="2"/>
        <v>28</v>
      </c>
    </row>
    <row r="101" spans="1:12" ht="15">
      <c r="A101" s="6" t="s">
        <v>254</v>
      </c>
      <c r="B101" s="6" t="s">
        <v>264</v>
      </c>
      <c r="C101" s="6" t="s">
        <v>273</v>
      </c>
      <c r="D101" s="6" t="s">
        <v>22</v>
      </c>
      <c r="E101" s="6" t="s">
        <v>10</v>
      </c>
      <c r="F101" s="7">
        <v>3.25</v>
      </c>
      <c r="G101" s="13">
        <v>4</v>
      </c>
      <c r="H101" s="8">
        <v>20</v>
      </c>
      <c r="I101" s="8"/>
      <c r="J101" s="8"/>
      <c r="K101" s="13">
        <v>2</v>
      </c>
      <c r="L101" s="7">
        <f t="shared" si="2"/>
        <v>71.5</v>
      </c>
    </row>
    <row r="102" spans="1:12" ht="15">
      <c r="A102" s="6" t="s">
        <v>254</v>
      </c>
      <c r="B102" s="6" t="s">
        <v>264</v>
      </c>
      <c r="C102" s="6" t="s">
        <v>273</v>
      </c>
      <c r="D102" s="6" t="s">
        <v>23</v>
      </c>
      <c r="E102" s="6" t="s">
        <v>11</v>
      </c>
      <c r="F102" s="7">
        <v>2.75</v>
      </c>
      <c r="G102" s="13">
        <v>6</v>
      </c>
      <c r="H102" s="8">
        <v>10</v>
      </c>
      <c r="I102" s="8"/>
      <c r="J102" s="8"/>
      <c r="K102" s="13">
        <v>0</v>
      </c>
      <c r="L102" s="7">
        <f t="shared" si="2"/>
        <v>44</v>
      </c>
    </row>
    <row r="103" spans="1:12" ht="15">
      <c r="A103" s="6" t="s">
        <v>254</v>
      </c>
      <c r="B103" s="6" t="s">
        <v>264</v>
      </c>
      <c r="C103" s="6" t="s">
        <v>273</v>
      </c>
      <c r="D103" s="6" t="s">
        <v>24</v>
      </c>
      <c r="E103" s="6" t="s">
        <v>12</v>
      </c>
      <c r="F103" s="7">
        <v>3</v>
      </c>
      <c r="G103" s="13">
        <v>22</v>
      </c>
      <c r="H103" s="8"/>
      <c r="I103" s="8">
        <v>20</v>
      </c>
      <c r="J103" s="8"/>
      <c r="K103" s="13">
        <v>24</v>
      </c>
      <c r="L103" s="7">
        <f t="shared" si="2"/>
        <v>54</v>
      </c>
    </row>
    <row r="104" spans="1:12" ht="15">
      <c r="A104" s="6" t="s">
        <v>254</v>
      </c>
      <c r="B104" s="6" t="s">
        <v>264</v>
      </c>
      <c r="C104" s="6" t="s">
        <v>273</v>
      </c>
      <c r="D104" s="6" t="s">
        <v>25</v>
      </c>
      <c r="E104" s="6" t="s">
        <v>13</v>
      </c>
      <c r="F104" s="7">
        <v>2</v>
      </c>
      <c r="G104" s="13">
        <v>18</v>
      </c>
      <c r="H104" s="8">
        <v>30</v>
      </c>
      <c r="I104" s="8"/>
      <c r="J104" s="8"/>
      <c r="K104" s="13">
        <v>16</v>
      </c>
      <c r="L104" s="7">
        <f t="shared" si="2"/>
        <v>64</v>
      </c>
    </row>
    <row r="105" spans="1:12" ht="15">
      <c r="A105" s="6" t="s">
        <v>254</v>
      </c>
      <c r="B105" s="6" t="s">
        <v>264</v>
      </c>
      <c r="C105" s="6" t="s">
        <v>273</v>
      </c>
      <c r="D105" s="6" t="s">
        <v>26</v>
      </c>
      <c r="E105" s="6" t="s">
        <v>14</v>
      </c>
      <c r="F105" s="7">
        <v>2</v>
      </c>
      <c r="G105" s="13">
        <v>18</v>
      </c>
      <c r="H105" s="8"/>
      <c r="I105" s="8">
        <v>15</v>
      </c>
      <c r="J105" s="8"/>
      <c r="K105" s="13">
        <v>4</v>
      </c>
      <c r="L105" s="7">
        <f t="shared" si="2"/>
        <v>58</v>
      </c>
    </row>
    <row r="106" spans="1:12" ht="15">
      <c r="A106" s="6" t="s">
        <v>254</v>
      </c>
      <c r="B106" s="6" t="s">
        <v>264</v>
      </c>
      <c r="C106" s="6" t="s">
        <v>273</v>
      </c>
      <c r="D106" s="6" t="s">
        <v>27</v>
      </c>
      <c r="E106" s="6" t="s">
        <v>15</v>
      </c>
      <c r="F106" s="7">
        <v>2.75</v>
      </c>
      <c r="G106" s="13">
        <v>22</v>
      </c>
      <c r="H106" s="8"/>
      <c r="I106" s="8">
        <v>10</v>
      </c>
      <c r="J106" s="8"/>
      <c r="K106" s="13">
        <v>8</v>
      </c>
      <c r="L106" s="7">
        <f t="shared" si="2"/>
        <v>66</v>
      </c>
    </row>
    <row r="107" spans="1:12" ht="15">
      <c r="A107" s="6" t="s">
        <v>254</v>
      </c>
      <c r="B107" s="6" t="s">
        <v>264</v>
      </c>
      <c r="C107" s="6" t="s">
        <v>273</v>
      </c>
      <c r="D107" s="6" t="s">
        <v>28</v>
      </c>
      <c r="E107" s="6" t="s">
        <v>16</v>
      </c>
      <c r="F107" s="7">
        <v>3</v>
      </c>
      <c r="G107" s="13">
        <v>36</v>
      </c>
      <c r="H107" s="8"/>
      <c r="I107" s="8">
        <v>10</v>
      </c>
      <c r="J107" s="8"/>
      <c r="K107" s="13">
        <v>7</v>
      </c>
      <c r="L107" s="7">
        <f t="shared" si="2"/>
        <v>117</v>
      </c>
    </row>
    <row r="108" spans="1:12" ht="15">
      <c r="A108" s="6" t="s">
        <v>254</v>
      </c>
      <c r="B108" s="6" t="s">
        <v>264</v>
      </c>
      <c r="C108" s="6" t="s">
        <v>267</v>
      </c>
      <c r="D108" s="6" t="s">
        <v>107</v>
      </c>
      <c r="E108" s="6" t="s">
        <v>95</v>
      </c>
      <c r="F108" s="7">
        <v>54</v>
      </c>
      <c r="G108" s="13">
        <v>18</v>
      </c>
      <c r="H108" s="8"/>
      <c r="I108" s="8"/>
      <c r="J108" s="8"/>
      <c r="K108" s="13">
        <v>6</v>
      </c>
      <c r="L108" s="7">
        <f t="shared" si="2"/>
        <v>648</v>
      </c>
    </row>
    <row r="109" spans="1:12" ht="15">
      <c r="A109" s="6" t="s">
        <v>254</v>
      </c>
      <c r="B109" s="6" t="s">
        <v>264</v>
      </c>
      <c r="C109" s="6" t="s">
        <v>267</v>
      </c>
      <c r="D109" s="6" t="s">
        <v>146</v>
      </c>
      <c r="E109" s="6" t="s">
        <v>96</v>
      </c>
      <c r="F109" s="7">
        <v>43</v>
      </c>
      <c r="G109" s="13">
        <v>7</v>
      </c>
      <c r="H109" s="8">
        <v>12</v>
      </c>
      <c r="I109" s="8"/>
      <c r="J109" s="8"/>
      <c r="K109" s="13">
        <v>2</v>
      </c>
      <c r="L109" s="7">
        <f t="shared" si="2"/>
        <v>731</v>
      </c>
    </row>
    <row r="110" spans="1:12" ht="15">
      <c r="A110" s="6" t="s">
        <v>254</v>
      </c>
      <c r="B110" s="6" t="s">
        <v>264</v>
      </c>
      <c r="C110" s="6" t="s">
        <v>267</v>
      </c>
      <c r="D110" s="6" t="s">
        <v>147</v>
      </c>
      <c r="E110" s="6" t="s">
        <v>97</v>
      </c>
      <c r="F110" s="7">
        <v>3</v>
      </c>
      <c r="G110" s="13">
        <v>32</v>
      </c>
      <c r="H110" s="8"/>
      <c r="I110" s="8">
        <v>15</v>
      </c>
      <c r="J110" s="8"/>
      <c r="K110" s="13">
        <v>4</v>
      </c>
      <c r="L110" s="7">
        <f t="shared" si="2"/>
        <v>129</v>
      </c>
    </row>
    <row r="111" spans="1:12" ht="15">
      <c r="A111" s="6" t="s">
        <v>254</v>
      </c>
      <c r="B111" s="6" t="s">
        <v>264</v>
      </c>
      <c r="C111" s="6" t="s">
        <v>267</v>
      </c>
      <c r="D111" s="6" t="s">
        <v>148</v>
      </c>
      <c r="E111" s="6" t="s">
        <v>98</v>
      </c>
      <c r="F111" s="7">
        <v>4</v>
      </c>
      <c r="G111" s="13">
        <v>25</v>
      </c>
      <c r="H111" s="8"/>
      <c r="I111" s="8">
        <v>25</v>
      </c>
      <c r="J111" s="8"/>
      <c r="K111" s="13">
        <v>9</v>
      </c>
      <c r="L111" s="7">
        <f t="shared" si="2"/>
        <v>164</v>
      </c>
    </row>
    <row r="112" spans="1:12" ht="15">
      <c r="A112" s="6" t="s">
        <v>254</v>
      </c>
      <c r="B112" s="6" t="s">
        <v>264</v>
      </c>
      <c r="C112" s="6" t="s">
        <v>267</v>
      </c>
      <c r="D112" s="6" t="s">
        <v>149</v>
      </c>
      <c r="E112" s="6" t="s">
        <v>99</v>
      </c>
      <c r="F112" s="7">
        <v>5</v>
      </c>
      <c r="G112" s="13">
        <v>11</v>
      </c>
      <c r="H112" s="8">
        <v>5</v>
      </c>
      <c r="I112" s="8">
        <v>20</v>
      </c>
      <c r="J112" s="8"/>
      <c r="K112" s="13">
        <v>22</v>
      </c>
      <c r="L112" s="7">
        <f t="shared" si="2"/>
        <v>70</v>
      </c>
    </row>
    <row r="113" spans="1:12" ht="15">
      <c r="A113" s="6" t="s">
        <v>254</v>
      </c>
      <c r="B113" s="6" t="s">
        <v>264</v>
      </c>
      <c r="C113" s="6" t="s">
        <v>267</v>
      </c>
      <c r="D113" s="6" t="s">
        <v>150</v>
      </c>
      <c r="E113" s="6" t="s">
        <v>100</v>
      </c>
      <c r="F113" s="7">
        <v>4</v>
      </c>
      <c r="G113" s="13">
        <v>12</v>
      </c>
      <c r="H113" s="8">
        <v>15</v>
      </c>
      <c r="I113" s="8"/>
      <c r="J113" s="8"/>
      <c r="K113" s="13">
        <v>14</v>
      </c>
      <c r="L113" s="7">
        <f t="shared" si="2"/>
        <v>52</v>
      </c>
    </row>
    <row r="114" spans="1:12" ht="15">
      <c r="A114" s="6" t="s">
        <v>254</v>
      </c>
      <c r="B114" s="6" t="s">
        <v>264</v>
      </c>
      <c r="C114" s="6" t="s">
        <v>267</v>
      </c>
      <c r="D114" s="6" t="s">
        <v>151</v>
      </c>
      <c r="E114" s="6" t="s">
        <v>101</v>
      </c>
      <c r="F114" s="7">
        <v>5</v>
      </c>
      <c r="G114" s="13">
        <v>15</v>
      </c>
      <c r="H114" s="8">
        <v>25</v>
      </c>
      <c r="I114" s="8"/>
      <c r="J114" s="8"/>
      <c r="K114" s="13">
        <v>4</v>
      </c>
      <c r="L114" s="7">
        <f t="shared" si="2"/>
        <v>180</v>
      </c>
    </row>
    <row r="115" spans="1:12" ht="15">
      <c r="A115" s="6" t="s">
        <v>254</v>
      </c>
      <c r="B115" s="6" t="s">
        <v>264</v>
      </c>
      <c r="C115" s="6" t="s">
        <v>267</v>
      </c>
      <c r="D115" s="6" t="s">
        <v>152</v>
      </c>
      <c r="E115" s="6" t="s">
        <v>102</v>
      </c>
      <c r="F115" s="7">
        <v>4</v>
      </c>
      <c r="G115" s="13">
        <v>18</v>
      </c>
      <c r="H115" s="8"/>
      <c r="I115" s="8">
        <v>10</v>
      </c>
      <c r="J115" s="8"/>
      <c r="K115" s="13">
        <v>4</v>
      </c>
      <c r="L115" s="7">
        <f t="shared" si="2"/>
        <v>96</v>
      </c>
    </row>
    <row r="116" spans="1:12" ht="15">
      <c r="A116" s="6" t="s">
        <v>254</v>
      </c>
      <c r="B116" s="6" t="s">
        <v>264</v>
      </c>
      <c r="C116" s="6" t="s">
        <v>267</v>
      </c>
      <c r="D116" s="6" t="s">
        <v>153</v>
      </c>
      <c r="E116" s="6" t="s">
        <v>103</v>
      </c>
      <c r="F116" s="7">
        <v>5</v>
      </c>
      <c r="G116" s="13">
        <v>17</v>
      </c>
      <c r="H116" s="8"/>
      <c r="I116" s="8">
        <v>10</v>
      </c>
      <c r="J116" s="8"/>
      <c r="K116" s="13">
        <v>12</v>
      </c>
      <c r="L116" s="7">
        <f t="shared" si="2"/>
        <v>75</v>
      </c>
    </row>
    <row r="117" spans="1:12" ht="15">
      <c r="A117" s="6" t="s">
        <v>254</v>
      </c>
      <c r="B117" s="6" t="s">
        <v>264</v>
      </c>
      <c r="C117" s="6" t="s">
        <v>273</v>
      </c>
      <c r="D117" s="6" t="s">
        <v>29</v>
      </c>
      <c r="E117" s="6" t="s">
        <v>36</v>
      </c>
      <c r="F117" s="7">
        <v>2</v>
      </c>
      <c r="G117" s="13">
        <v>22</v>
      </c>
      <c r="H117" s="8">
        <v>12</v>
      </c>
      <c r="I117" s="8">
        <v>25</v>
      </c>
      <c r="J117" s="8"/>
      <c r="K117" s="13">
        <v>11</v>
      </c>
      <c r="L117" s="7">
        <f t="shared" si="2"/>
        <v>96</v>
      </c>
    </row>
    <row r="118" spans="1:12" ht="15">
      <c r="A118" s="6" t="s">
        <v>254</v>
      </c>
      <c r="B118" s="6" t="s">
        <v>264</v>
      </c>
      <c r="C118" s="6" t="s">
        <v>273</v>
      </c>
      <c r="D118" s="6" t="s">
        <v>40</v>
      </c>
      <c r="E118" s="6" t="s">
        <v>37</v>
      </c>
      <c r="F118" s="7">
        <v>2</v>
      </c>
      <c r="G118" s="13">
        <v>41</v>
      </c>
      <c r="H118" s="8">
        <v>12</v>
      </c>
      <c r="I118" s="8"/>
      <c r="J118" s="8"/>
      <c r="K118" s="13">
        <v>22</v>
      </c>
      <c r="L118" s="7">
        <f t="shared" si="2"/>
        <v>62</v>
      </c>
    </row>
    <row r="119" spans="1:12" ht="15">
      <c r="A119" s="6" t="s">
        <v>254</v>
      </c>
      <c r="B119" s="6" t="s">
        <v>264</v>
      </c>
      <c r="C119" s="6" t="s">
        <v>273</v>
      </c>
      <c r="D119" s="6" t="s">
        <v>41</v>
      </c>
      <c r="E119" s="6" t="s">
        <v>38</v>
      </c>
      <c r="F119" s="7">
        <v>2</v>
      </c>
      <c r="G119" s="13">
        <v>36</v>
      </c>
      <c r="H119" s="8">
        <v>12</v>
      </c>
      <c r="I119" s="8"/>
      <c r="J119" s="8"/>
      <c r="K119" s="13">
        <v>1</v>
      </c>
      <c r="L119" s="7">
        <f t="shared" si="2"/>
        <v>94</v>
      </c>
    </row>
    <row r="120" spans="1:12" ht="15">
      <c r="A120" s="6" t="s">
        <v>254</v>
      </c>
      <c r="B120" s="6" t="s">
        <v>264</v>
      </c>
      <c r="C120" s="6" t="s">
        <v>273</v>
      </c>
      <c r="D120" s="6" t="s">
        <v>42</v>
      </c>
      <c r="E120" s="6" t="s">
        <v>39</v>
      </c>
      <c r="F120" s="7">
        <v>2</v>
      </c>
      <c r="G120" s="13">
        <v>18</v>
      </c>
      <c r="H120" s="8">
        <v>12</v>
      </c>
      <c r="I120" s="8"/>
      <c r="J120" s="8"/>
      <c r="K120" s="13">
        <v>6</v>
      </c>
      <c r="L120" s="7">
        <f t="shared" si="2"/>
        <v>48</v>
      </c>
    </row>
    <row r="121" spans="1:12" ht="15">
      <c r="A121" s="6" t="s">
        <v>254</v>
      </c>
      <c r="B121" s="6" t="s">
        <v>264</v>
      </c>
      <c r="C121" s="6" t="s">
        <v>273</v>
      </c>
      <c r="D121" s="6" t="s">
        <v>43</v>
      </c>
      <c r="E121" s="6" t="s">
        <v>31</v>
      </c>
      <c r="F121" s="7">
        <v>2.25</v>
      </c>
      <c r="G121" s="13">
        <v>12</v>
      </c>
      <c r="H121" s="8">
        <v>18</v>
      </c>
      <c r="I121" s="8"/>
      <c r="J121" s="8"/>
      <c r="K121" s="13">
        <v>17</v>
      </c>
      <c r="L121" s="7">
        <f t="shared" si="2"/>
        <v>29.25</v>
      </c>
    </row>
    <row r="122" spans="1:12" ht="15">
      <c r="A122" s="6" t="s">
        <v>254</v>
      </c>
      <c r="B122" s="6" t="s">
        <v>264</v>
      </c>
      <c r="C122" s="6" t="s">
        <v>273</v>
      </c>
      <c r="D122" s="6" t="s">
        <v>44</v>
      </c>
      <c r="E122" s="6" t="s">
        <v>30</v>
      </c>
      <c r="F122" s="7">
        <v>2.25</v>
      </c>
      <c r="G122" s="13">
        <v>27</v>
      </c>
      <c r="H122" s="8">
        <v>18</v>
      </c>
      <c r="I122" s="8"/>
      <c r="J122" s="8"/>
      <c r="K122" s="13">
        <v>27</v>
      </c>
      <c r="L122" s="7">
        <f t="shared" si="2"/>
        <v>40.5</v>
      </c>
    </row>
    <row r="123" spans="1:12" ht="15">
      <c r="A123" s="6" t="s">
        <v>254</v>
      </c>
      <c r="B123" s="6" t="s">
        <v>264</v>
      </c>
      <c r="C123" s="6" t="s">
        <v>273</v>
      </c>
      <c r="D123" s="6" t="s">
        <v>45</v>
      </c>
      <c r="E123" s="6" t="s">
        <v>32</v>
      </c>
      <c r="F123" s="7">
        <v>2.5</v>
      </c>
      <c r="G123" s="13">
        <v>18</v>
      </c>
      <c r="H123" s="8"/>
      <c r="I123" s="8">
        <v>20</v>
      </c>
      <c r="J123" s="8"/>
      <c r="K123" s="13">
        <v>6</v>
      </c>
      <c r="L123" s="7">
        <f t="shared" si="2"/>
        <v>80</v>
      </c>
    </row>
    <row r="124" spans="1:12" ht="15">
      <c r="A124" s="6" t="s">
        <v>254</v>
      </c>
      <c r="B124" s="6" t="s">
        <v>264</v>
      </c>
      <c r="C124" s="6" t="s">
        <v>273</v>
      </c>
      <c r="D124" s="6" t="s">
        <v>46</v>
      </c>
      <c r="E124" s="6" t="s">
        <v>33</v>
      </c>
      <c r="F124" s="7">
        <v>2.5</v>
      </c>
      <c r="G124" s="13">
        <v>16</v>
      </c>
      <c r="H124" s="8"/>
      <c r="I124" s="8">
        <v>20</v>
      </c>
      <c r="J124" s="8"/>
      <c r="K124" s="13">
        <v>2</v>
      </c>
      <c r="L124" s="7">
        <f t="shared" si="2"/>
        <v>85</v>
      </c>
    </row>
    <row r="125" spans="1:12" ht="15">
      <c r="A125" s="6" t="s">
        <v>254</v>
      </c>
      <c r="B125" s="6" t="s">
        <v>264</v>
      </c>
      <c r="C125" s="6" t="s">
        <v>273</v>
      </c>
      <c r="D125" s="6" t="s">
        <v>47</v>
      </c>
      <c r="E125" s="6" t="s">
        <v>34</v>
      </c>
      <c r="F125" s="7">
        <v>2.5</v>
      </c>
      <c r="G125" s="13">
        <v>21</v>
      </c>
      <c r="H125" s="8"/>
      <c r="I125" s="8">
        <v>20</v>
      </c>
      <c r="J125" s="8"/>
      <c r="K125" s="13">
        <v>14</v>
      </c>
      <c r="L125" s="7">
        <f t="shared" si="2"/>
        <v>67.5</v>
      </c>
    </row>
    <row r="126" spans="1:12" ht="15">
      <c r="A126" s="6" t="s">
        <v>254</v>
      </c>
      <c r="B126" s="6" t="s">
        <v>264</v>
      </c>
      <c r="C126" s="6" t="s">
        <v>273</v>
      </c>
      <c r="D126" s="6" t="s">
        <v>48</v>
      </c>
      <c r="E126" s="6" t="s">
        <v>35</v>
      </c>
      <c r="F126" s="7">
        <v>2.5</v>
      </c>
      <c r="G126" s="13">
        <v>13</v>
      </c>
      <c r="H126" s="8"/>
      <c r="I126" s="8">
        <v>20</v>
      </c>
      <c r="J126" s="8"/>
      <c r="K126" s="13">
        <v>7</v>
      </c>
      <c r="L126" s="7">
        <f t="shared" si="2"/>
        <v>65</v>
      </c>
    </row>
    <row r="127" spans="1:12" ht="15">
      <c r="A127" s="6" t="s">
        <v>254</v>
      </c>
      <c r="B127" s="6" t="s">
        <v>264</v>
      </c>
      <c r="C127" s="6" t="s">
        <v>274</v>
      </c>
      <c r="D127" s="6" t="s">
        <v>177</v>
      </c>
      <c r="E127" s="6" t="s">
        <v>178</v>
      </c>
      <c r="F127" s="7">
        <v>18</v>
      </c>
      <c r="G127" s="13">
        <v>7</v>
      </c>
      <c r="H127" s="8">
        <v>10</v>
      </c>
      <c r="I127" s="8"/>
      <c r="J127" s="8"/>
      <c r="K127" s="13">
        <v>0</v>
      </c>
      <c r="L127" s="7">
        <f t="shared" si="2"/>
        <v>306</v>
      </c>
    </row>
    <row r="128" spans="1:12" ht="15">
      <c r="A128" s="6" t="s">
        <v>254</v>
      </c>
      <c r="B128" s="6" t="s">
        <v>264</v>
      </c>
      <c r="C128" s="6" t="s">
        <v>274</v>
      </c>
      <c r="D128" s="6" t="s">
        <v>196</v>
      </c>
      <c r="E128" s="6" t="s">
        <v>179</v>
      </c>
      <c r="F128" s="7">
        <v>9</v>
      </c>
      <c r="G128" s="13">
        <v>11</v>
      </c>
      <c r="H128" s="8">
        <v>20</v>
      </c>
      <c r="I128" s="8">
        <v>18</v>
      </c>
      <c r="J128" s="8"/>
      <c r="K128" s="13">
        <v>7</v>
      </c>
      <c r="L128" s="7">
        <f t="shared" si="2"/>
        <v>378</v>
      </c>
    </row>
    <row r="129" spans="1:12" ht="15">
      <c r="A129" s="6" t="s">
        <v>254</v>
      </c>
      <c r="B129" s="6" t="s">
        <v>264</v>
      </c>
      <c r="C129" s="6" t="s">
        <v>274</v>
      </c>
      <c r="D129" s="6" t="s">
        <v>197</v>
      </c>
      <c r="E129" s="6" t="s">
        <v>180</v>
      </c>
      <c r="F129" s="7">
        <v>10</v>
      </c>
      <c r="G129" s="13">
        <v>15</v>
      </c>
      <c r="H129" s="8">
        <v>10</v>
      </c>
      <c r="I129" s="8"/>
      <c r="J129" s="8"/>
      <c r="K129" s="13">
        <v>3</v>
      </c>
      <c r="L129" s="7">
        <f t="shared" si="2"/>
        <v>220</v>
      </c>
    </row>
    <row r="130" spans="1:12" ht="15">
      <c r="A130" s="6" t="s">
        <v>254</v>
      </c>
      <c r="B130" s="6" t="s">
        <v>264</v>
      </c>
      <c r="C130" s="6" t="s">
        <v>274</v>
      </c>
      <c r="D130" s="6" t="s">
        <v>198</v>
      </c>
      <c r="E130" s="6" t="s">
        <v>181</v>
      </c>
      <c r="F130" s="7">
        <v>30</v>
      </c>
      <c r="G130" s="13">
        <v>9</v>
      </c>
      <c r="H130" s="8">
        <v>25</v>
      </c>
      <c r="I130" s="8">
        <v>25</v>
      </c>
      <c r="J130" s="8"/>
      <c r="K130" s="13">
        <v>8</v>
      </c>
      <c r="L130" s="7">
        <f t="shared" si="2"/>
        <v>1530</v>
      </c>
    </row>
    <row r="131" spans="1:12" ht="15">
      <c r="A131" s="6" t="s">
        <v>254</v>
      </c>
      <c r="B131" s="6" t="s">
        <v>264</v>
      </c>
      <c r="C131" s="6" t="s">
        <v>274</v>
      </c>
      <c r="D131" s="6" t="s">
        <v>199</v>
      </c>
      <c r="E131" s="6" t="s">
        <v>182</v>
      </c>
      <c r="F131" s="7">
        <v>20</v>
      </c>
      <c r="G131" s="13">
        <v>16</v>
      </c>
      <c r="H131" s="8">
        <v>10</v>
      </c>
      <c r="I131" s="8"/>
      <c r="J131" s="8"/>
      <c r="K131" s="13">
        <v>15</v>
      </c>
      <c r="L131" s="7">
        <f t="shared" si="2"/>
        <v>220</v>
      </c>
    </row>
    <row r="132" spans="1:12" ht="15">
      <c r="A132" s="6" t="s">
        <v>254</v>
      </c>
      <c r="B132" s="6" t="s">
        <v>264</v>
      </c>
      <c r="C132" s="6" t="s">
        <v>274</v>
      </c>
      <c r="D132" s="6" t="s">
        <v>108</v>
      </c>
      <c r="E132" s="6" t="s">
        <v>104</v>
      </c>
      <c r="F132" s="7">
        <v>160</v>
      </c>
      <c r="G132" s="13">
        <v>5</v>
      </c>
      <c r="H132" s="8"/>
      <c r="I132" s="8">
        <v>10</v>
      </c>
      <c r="J132" s="8"/>
      <c r="K132" s="13">
        <v>8</v>
      </c>
      <c r="L132" s="7">
        <f t="shared" si="2"/>
        <v>1120</v>
      </c>
    </row>
    <row r="133" spans="1:12" ht="15">
      <c r="A133" s="6" t="s">
        <v>254</v>
      </c>
      <c r="B133" s="6" t="s">
        <v>264</v>
      </c>
      <c r="C133" s="6" t="s">
        <v>274</v>
      </c>
      <c r="D133" s="6" t="s">
        <v>154</v>
      </c>
      <c r="E133" s="6" t="s">
        <v>105</v>
      </c>
      <c r="F133" s="7">
        <v>80</v>
      </c>
      <c r="G133" s="13">
        <v>7</v>
      </c>
      <c r="H133" s="8"/>
      <c r="I133" s="8">
        <v>12</v>
      </c>
      <c r="J133" s="8"/>
      <c r="K133" s="13">
        <v>6</v>
      </c>
      <c r="L133" s="7">
        <f t="shared" si="2"/>
        <v>1040</v>
      </c>
    </row>
    <row r="134" spans="1:12" ht="15">
      <c r="A134" s="6" t="s">
        <v>254</v>
      </c>
      <c r="B134" s="6" t="s">
        <v>264</v>
      </c>
      <c r="C134" s="6" t="s">
        <v>274</v>
      </c>
      <c r="D134" s="6" t="s">
        <v>155</v>
      </c>
      <c r="E134" s="6" t="s">
        <v>106</v>
      </c>
      <c r="F134" s="7">
        <v>50</v>
      </c>
      <c r="G134" s="13">
        <v>8</v>
      </c>
      <c r="H134" s="8"/>
      <c r="I134" s="8">
        <v>10</v>
      </c>
      <c r="J134" s="8"/>
      <c r="K134" s="13">
        <v>5</v>
      </c>
      <c r="L134" s="7">
        <f t="shared" si="2"/>
        <v>650</v>
      </c>
    </row>
  </sheetData>
  <phoneticPr fontId="2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77"/>
  <sheetViews>
    <sheetView tabSelected="1" topLeftCell="A2" workbookViewId="0">
      <selection activeCell="A8" sqref="A8"/>
    </sheetView>
  </sheetViews>
  <sheetFormatPr defaultRowHeight="12.75"/>
  <cols>
    <col min="1" max="1" width="10.28515625" style="1" customWidth="1"/>
    <col min="2" max="2" width="10.140625" style="1" bestFit="1" customWidth="1"/>
    <col min="3" max="3" width="11.5703125" style="1" bestFit="1" customWidth="1"/>
    <col min="4" max="4" width="9.140625" style="1"/>
    <col min="5" max="5" width="28.28515625" style="1" customWidth="1"/>
    <col min="6" max="11" width="9.42578125" style="1" customWidth="1"/>
    <col min="12" max="12" width="12.7109375" style="1" bestFit="1" customWidth="1"/>
    <col min="13" max="13" width="7" style="1" customWidth="1"/>
    <col min="14" max="16384" width="9.140625" style="1"/>
  </cols>
  <sheetData>
    <row r="1" spans="1:12" ht="109.9" customHeight="1">
      <c r="A1" s="16" t="s">
        <v>0</v>
      </c>
      <c r="B1" s="14"/>
      <c r="C1" s="14"/>
      <c r="D1" s="14"/>
      <c r="E1" s="15"/>
      <c r="F1" s="15"/>
      <c r="G1" s="15"/>
      <c r="H1" s="15"/>
      <c r="I1" s="15"/>
      <c r="J1" s="15"/>
      <c r="K1" s="15"/>
      <c r="L1" s="15"/>
    </row>
    <row r="2" spans="1:1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2" ht="20.25" thickBot="1">
      <c r="A6" s="5" t="s">
        <v>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13.5" thickTop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34.5" customHeight="1">
      <c r="K8"/>
      <c r="L8"/>
    </row>
    <row r="9" spans="1:12">
      <c r="K9"/>
      <c r="L9"/>
    </row>
    <row r="10" spans="1:12">
      <c r="K10"/>
      <c r="L10"/>
    </row>
    <row r="11" spans="1:12">
      <c r="K11"/>
      <c r="L11"/>
    </row>
    <row r="12" spans="1:12">
      <c r="K12"/>
      <c r="L12"/>
    </row>
    <row r="13" spans="1:12">
      <c r="K13"/>
      <c r="L13"/>
    </row>
    <row r="14" spans="1:12">
      <c r="K14"/>
      <c r="L14"/>
    </row>
    <row r="15" spans="1:12">
      <c r="K15"/>
      <c r="L15"/>
    </row>
    <row r="16" spans="1:12">
      <c r="K16"/>
      <c r="L16"/>
    </row>
    <row r="17" spans="11:12">
      <c r="K17"/>
      <c r="L17"/>
    </row>
    <row r="18" spans="11:12">
      <c r="K18"/>
      <c r="L18"/>
    </row>
    <row r="19" spans="11:12">
      <c r="K19"/>
      <c r="L19"/>
    </row>
    <row r="20" spans="11:12">
      <c r="K20"/>
      <c r="L20"/>
    </row>
    <row r="21" spans="11:12">
      <c r="K21"/>
      <c r="L21"/>
    </row>
    <row r="22" spans="11:12">
      <c r="K22"/>
      <c r="L22"/>
    </row>
    <row r="23" spans="11:12">
      <c r="K23"/>
      <c r="L23"/>
    </row>
    <row r="24" spans="11:12">
      <c r="K24"/>
      <c r="L24"/>
    </row>
    <row r="25" spans="11:12">
      <c r="K25"/>
      <c r="L25"/>
    </row>
    <row r="26" spans="11:12">
      <c r="K26"/>
      <c r="L26"/>
    </row>
    <row r="27" spans="11:12">
      <c r="K27"/>
      <c r="L27"/>
    </row>
    <row r="28" spans="11:12">
      <c r="K28"/>
      <c r="L28"/>
    </row>
    <row r="29" spans="11:12">
      <c r="K29"/>
      <c r="L29"/>
    </row>
    <row r="30" spans="11:12">
      <c r="K30"/>
      <c r="L30"/>
    </row>
    <row r="31" spans="11:12">
      <c r="K31"/>
      <c r="L31"/>
    </row>
    <row r="32" spans="11:12">
      <c r="K32"/>
      <c r="L32"/>
    </row>
    <row r="33" spans="11:12">
      <c r="K33"/>
      <c r="L33"/>
    </row>
    <row r="34" spans="11:12">
      <c r="K34"/>
      <c r="L34"/>
    </row>
    <row r="35" spans="11:12">
      <c r="K35"/>
      <c r="L35"/>
    </row>
    <row r="36" spans="11:12">
      <c r="K36"/>
      <c r="L36"/>
    </row>
    <row r="37" spans="11:12">
      <c r="K37"/>
      <c r="L37"/>
    </row>
    <row r="38" spans="11:12">
      <c r="K38"/>
      <c r="L38"/>
    </row>
    <row r="39" spans="11:12">
      <c r="K39"/>
      <c r="L39"/>
    </row>
    <row r="40" spans="11:12">
      <c r="K40"/>
      <c r="L40"/>
    </row>
    <row r="41" spans="11:12">
      <c r="K41"/>
      <c r="L41"/>
    </row>
    <row r="42" spans="11:12">
      <c r="K42"/>
      <c r="L42"/>
    </row>
    <row r="43" spans="11:12">
      <c r="K43"/>
      <c r="L43"/>
    </row>
    <row r="44" spans="11:12">
      <c r="K44"/>
      <c r="L44"/>
    </row>
    <row r="45" spans="11:12">
      <c r="K45"/>
      <c r="L45"/>
    </row>
    <row r="46" spans="11:12">
      <c r="K46"/>
      <c r="L46"/>
    </row>
    <row r="47" spans="11:12">
      <c r="K47"/>
      <c r="L47"/>
    </row>
    <row r="48" spans="11:12">
      <c r="K48"/>
      <c r="L48"/>
    </row>
    <row r="49" spans="11:12">
      <c r="K49"/>
      <c r="L49"/>
    </row>
    <row r="50" spans="11:12">
      <c r="K50"/>
      <c r="L50"/>
    </row>
    <row r="51" spans="11:12">
      <c r="K51"/>
      <c r="L51"/>
    </row>
    <row r="52" spans="11:12">
      <c r="K52"/>
      <c r="L52"/>
    </row>
    <row r="53" spans="11:12">
      <c r="K53"/>
      <c r="L53"/>
    </row>
    <row r="54" spans="11:12">
      <c r="K54"/>
      <c r="L54"/>
    </row>
    <row r="55" spans="11:12">
      <c r="K55"/>
      <c r="L55"/>
    </row>
    <row r="56" spans="11:12">
      <c r="K56"/>
      <c r="L56"/>
    </row>
    <row r="57" spans="11:12">
      <c r="K57"/>
      <c r="L57"/>
    </row>
    <row r="58" spans="11:12">
      <c r="K58"/>
      <c r="L58"/>
    </row>
    <row r="59" spans="11:12">
      <c r="K59"/>
      <c r="L59"/>
    </row>
    <row r="60" spans="11:12">
      <c r="K60"/>
      <c r="L60"/>
    </row>
    <row r="61" spans="11:12">
      <c r="K61"/>
      <c r="L61"/>
    </row>
    <row r="62" spans="11:12">
      <c r="K62"/>
      <c r="L62"/>
    </row>
    <row r="63" spans="11:12">
      <c r="K63"/>
      <c r="L63"/>
    </row>
    <row r="64" spans="11:12">
      <c r="K64"/>
      <c r="L64"/>
    </row>
    <row r="65" spans="11:12">
      <c r="K65"/>
      <c r="L65"/>
    </row>
    <row r="66" spans="11:12">
      <c r="K66"/>
      <c r="L66"/>
    </row>
    <row r="67" spans="11:12">
      <c r="K67"/>
      <c r="L67"/>
    </row>
    <row r="68" spans="11:12">
      <c r="K68"/>
      <c r="L68"/>
    </row>
    <row r="69" spans="11:12">
      <c r="K69"/>
      <c r="L69"/>
    </row>
    <row r="70" spans="11:12">
      <c r="K70"/>
      <c r="L70"/>
    </row>
    <row r="71" spans="11:12">
      <c r="K71"/>
      <c r="L71"/>
    </row>
    <row r="72" spans="11:12">
      <c r="K72"/>
      <c r="L72"/>
    </row>
    <row r="73" spans="11:12">
      <c r="K73"/>
      <c r="L73"/>
    </row>
    <row r="74" spans="11:12">
      <c r="K74"/>
      <c r="L74"/>
    </row>
    <row r="75" spans="11:12">
      <c r="K75"/>
      <c r="L75"/>
    </row>
    <row r="76" spans="11:12">
      <c r="K76"/>
      <c r="L76"/>
    </row>
    <row r="77" spans="11:12">
      <c r="K77"/>
      <c r="L77"/>
    </row>
    <row r="78" spans="11:12">
      <c r="K78"/>
      <c r="L78"/>
    </row>
    <row r="79" spans="11:12">
      <c r="K79"/>
      <c r="L79"/>
    </row>
    <row r="80" spans="11:12">
      <c r="K80"/>
      <c r="L80"/>
    </row>
    <row r="81" spans="11:12">
      <c r="K81"/>
      <c r="L81"/>
    </row>
    <row r="82" spans="11:12">
      <c r="K82"/>
      <c r="L82"/>
    </row>
    <row r="83" spans="11:12">
      <c r="K83"/>
      <c r="L83"/>
    </row>
    <row r="84" spans="11:12">
      <c r="K84"/>
      <c r="L84"/>
    </row>
    <row r="85" spans="11:12">
      <c r="K85"/>
      <c r="L85"/>
    </row>
    <row r="86" spans="11:12">
      <c r="K86"/>
      <c r="L86"/>
    </row>
    <row r="87" spans="11:12">
      <c r="K87"/>
      <c r="L87"/>
    </row>
    <row r="88" spans="11:12">
      <c r="K88"/>
      <c r="L88"/>
    </row>
    <row r="89" spans="11:12">
      <c r="K89"/>
      <c r="L89"/>
    </row>
    <row r="90" spans="11:12">
      <c r="K90"/>
      <c r="L90"/>
    </row>
    <row r="91" spans="11:12">
      <c r="K91"/>
      <c r="L91"/>
    </row>
    <row r="92" spans="11:12">
      <c r="K92"/>
      <c r="L92"/>
    </row>
    <row r="93" spans="11:12">
      <c r="K93"/>
      <c r="L93"/>
    </row>
    <row r="94" spans="11:12">
      <c r="K94"/>
      <c r="L94"/>
    </row>
    <row r="95" spans="11:12">
      <c r="K95"/>
      <c r="L95"/>
    </row>
    <row r="96" spans="11:12">
      <c r="K96"/>
      <c r="L96"/>
    </row>
    <row r="97" spans="11:12">
      <c r="K97"/>
      <c r="L97"/>
    </row>
    <row r="98" spans="11:12">
      <c r="K98"/>
      <c r="L98"/>
    </row>
    <row r="99" spans="11:12">
      <c r="K99"/>
      <c r="L99"/>
    </row>
    <row r="100" spans="11:12">
      <c r="K100"/>
      <c r="L100"/>
    </row>
    <row r="101" spans="11:12">
      <c r="K101"/>
      <c r="L101"/>
    </row>
    <row r="102" spans="11:12">
      <c r="K102"/>
      <c r="L102"/>
    </row>
    <row r="103" spans="11:12">
      <c r="K103"/>
      <c r="L103"/>
    </row>
    <row r="104" spans="11:12">
      <c r="K104"/>
      <c r="L104"/>
    </row>
    <row r="105" spans="11:12">
      <c r="K105"/>
      <c r="L105"/>
    </row>
    <row r="106" spans="11:12">
      <c r="K106"/>
      <c r="L106"/>
    </row>
    <row r="107" spans="11:12">
      <c r="K107"/>
      <c r="L107"/>
    </row>
    <row r="108" spans="11:12">
      <c r="K108"/>
      <c r="L108"/>
    </row>
    <row r="109" spans="11:12">
      <c r="K109"/>
      <c r="L109"/>
    </row>
    <row r="110" spans="11:12">
      <c r="K110"/>
      <c r="L110"/>
    </row>
    <row r="111" spans="11:12">
      <c r="K111"/>
      <c r="L111"/>
    </row>
    <row r="112" spans="11:12">
      <c r="K112"/>
      <c r="L112"/>
    </row>
    <row r="113" spans="11:12">
      <c r="K113"/>
      <c r="L113"/>
    </row>
    <row r="114" spans="11:12">
      <c r="K114"/>
      <c r="L114"/>
    </row>
    <row r="115" spans="11:12">
      <c r="K115"/>
      <c r="L115"/>
    </row>
    <row r="116" spans="11:12">
      <c r="K116"/>
      <c r="L116"/>
    </row>
    <row r="117" spans="11:12">
      <c r="K117"/>
      <c r="L117"/>
    </row>
    <row r="118" spans="11:12">
      <c r="K118"/>
      <c r="L118"/>
    </row>
    <row r="119" spans="11:12">
      <c r="K119"/>
      <c r="L119"/>
    </row>
    <row r="120" spans="11:12">
      <c r="K120"/>
      <c r="L120"/>
    </row>
    <row r="121" spans="11:12">
      <c r="K121"/>
      <c r="L121"/>
    </row>
    <row r="122" spans="11:12">
      <c r="K122"/>
      <c r="L122"/>
    </row>
    <row r="123" spans="11:12">
      <c r="K123"/>
      <c r="L123"/>
    </row>
    <row r="124" spans="11:12">
      <c r="K124"/>
      <c r="L124"/>
    </row>
    <row r="125" spans="11:12">
      <c r="K125"/>
      <c r="L125"/>
    </row>
    <row r="126" spans="11:12">
      <c r="K126"/>
      <c r="L126"/>
    </row>
    <row r="127" spans="11:12">
      <c r="K127"/>
      <c r="L127"/>
    </row>
    <row r="128" spans="11:12">
      <c r="K128"/>
      <c r="L128"/>
    </row>
    <row r="129" spans="11:12">
      <c r="K129"/>
      <c r="L129"/>
    </row>
    <row r="130" spans="11:12">
      <c r="K130"/>
      <c r="L130"/>
    </row>
    <row r="131" spans="11:12">
      <c r="K131"/>
      <c r="L131"/>
    </row>
    <row r="132" spans="11:12">
      <c r="K132"/>
      <c r="L132"/>
    </row>
    <row r="133" spans="11:12">
      <c r="K133"/>
      <c r="L133"/>
    </row>
    <row r="134" spans="11:12">
      <c r="K134"/>
      <c r="L134"/>
    </row>
    <row r="135" spans="11:12">
      <c r="K135"/>
      <c r="L135"/>
    </row>
    <row r="136" spans="11:12">
      <c r="K136"/>
      <c r="L136"/>
    </row>
    <row r="137" spans="11:12">
      <c r="K137"/>
      <c r="L137"/>
    </row>
    <row r="138" spans="11:12">
      <c r="K138"/>
      <c r="L138"/>
    </row>
    <row r="139" spans="11:12">
      <c r="K139"/>
      <c r="L139"/>
    </row>
    <row r="140" spans="11:12">
      <c r="K140"/>
      <c r="L140"/>
    </row>
    <row r="141" spans="11:12">
      <c r="K141"/>
      <c r="L141"/>
    </row>
    <row r="142" spans="11:12">
      <c r="K142"/>
      <c r="L142"/>
    </row>
    <row r="143" spans="11:12">
      <c r="K143"/>
      <c r="L143"/>
    </row>
    <row r="144" spans="11:12">
      <c r="K144"/>
      <c r="L144"/>
    </row>
    <row r="145" spans="11:12">
      <c r="K145"/>
      <c r="L145"/>
    </row>
    <row r="146" spans="11:12">
      <c r="K146"/>
      <c r="L146"/>
    </row>
    <row r="147" spans="11:12">
      <c r="K147"/>
      <c r="L147"/>
    </row>
    <row r="148" spans="11:12">
      <c r="K148"/>
      <c r="L148"/>
    </row>
    <row r="149" spans="11:12">
      <c r="K149"/>
      <c r="L149"/>
    </row>
    <row r="150" spans="11:12">
      <c r="K150"/>
      <c r="L150"/>
    </row>
    <row r="151" spans="11:12">
      <c r="K151"/>
      <c r="L151"/>
    </row>
    <row r="152" spans="11:12">
      <c r="K152"/>
      <c r="L152"/>
    </row>
    <row r="153" spans="11:12">
      <c r="K153"/>
      <c r="L153"/>
    </row>
    <row r="154" spans="11:12">
      <c r="K154"/>
      <c r="L154"/>
    </row>
    <row r="155" spans="11:12">
      <c r="K155"/>
      <c r="L155"/>
    </row>
    <row r="156" spans="11:12">
      <c r="K156"/>
      <c r="L156"/>
    </row>
    <row r="157" spans="11:12">
      <c r="K157"/>
      <c r="L157"/>
    </row>
    <row r="158" spans="11:12">
      <c r="K158"/>
      <c r="L158"/>
    </row>
    <row r="159" spans="11:12">
      <c r="K159"/>
      <c r="L159"/>
    </row>
    <row r="160" spans="11:12">
      <c r="K160"/>
      <c r="L160"/>
    </row>
    <row r="161" spans="11:12">
      <c r="K161"/>
      <c r="L161"/>
    </row>
    <row r="162" spans="11:12">
      <c r="K162"/>
      <c r="L162"/>
    </row>
    <row r="163" spans="11:12">
      <c r="K163"/>
      <c r="L163"/>
    </row>
    <row r="164" spans="11:12">
      <c r="K164"/>
      <c r="L164"/>
    </row>
    <row r="165" spans="11:12">
      <c r="K165"/>
      <c r="L165"/>
    </row>
    <row r="166" spans="11:12">
      <c r="K166"/>
      <c r="L166"/>
    </row>
    <row r="167" spans="11:12">
      <c r="K167"/>
      <c r="L167"/>
    </row>
    <row r="168" spans="11:12">
      <c r="K168"/>
      <c r="L168"/>
    </row>
    <row r="169" spans="11:12">
      <c r="K169"/>
      <c r="L169"/>
    </row>
    <row r="170" spans="11:12">
      <c r="K170"/>
      <c r="L170"/>
    </row>
    <row r="171" spans="11:12">
      <c r="K171"/>
      <c r="L171"/>
    </row>
    <row r="172" spans="11:12">
      <c r="K172"/>
      <c r="L172"/>
    </row>
    <row r="173" spans="11:12">
      <c r="K173"/>
      <c r="L173"/>
    </row>
    <row r="174" spans="11:12">
      <c r="K174"/>
      <c r="L174"/>
    </row>
    <row r="175" spans="11:12">
      <c r="K175"/>
      <c r="L175"/>
    </row>
    <row r="176" spans="11:12">
      <c r="K176"/>
      <c r="L176"/>
    </row>
    <row r="177" spans="11:12">
      <c r="K177"/>
      <c r="L177"/>
    </row>
  </sheetData>
  <phoneticPr fontId="2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 Inventory</vt:lpstr>
      <vt:lpstr>PivotTable</vt:lpstr>
    </vt:vector>
  </TitlesOfParts>
  <Company>Ingenus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Fulton</dc:creator>
  <cp:lastModifiedBy>Jennifer Fulton</cp:lastModifiedBy>
  <dcterms:created xsi:type="dcterms:W3CDTF">2003-04-02T18:59:46Z</dcterms:created>
  <dcterms:modified xsi:type="dcterms:W3CDTF">2007-01-31T02:32:52Z</dcterms:modified>
</cp:coreProperties>
</file>